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rbonlyticscompany.sharepoint.com/sites/test/Sdilene dokumenty/ESG/ŠKOLENÍ/ESG_ENVIGROUP/"/>
    </mc:Choice>
  </mc:AlternateContent>
  <xr:revisionPtr revIDLastSave="149" documentId="8_{B54F6C11-9EF9-4E6A-BFC9-2A76E65A3BD3}" xr6:coauthVersionLast="47" xr6:coauthVersionMax="47" xr10:uidLastSave="{901E4816-FDD5-4C5D-AA39-C1E2508136BF}"/>
  <bookViews>
    <workbookView xWindow="-120" yWindow="-120" windowWidth="29040" windowHeight="15720" tabRatio="602" activeTab="6" xr2:uid="{00000000-000D-0000-FFFF-FFFF00000000}"/>
  </bookViews>
  <sheets>
    <sheet name="Info" sheetId="18" r:id="rId1"/>
    <sheet name="Výsledek dle ESRS" sheetId="15" r:id="rId2"/>
    <sheet name="01_ELEKTŘINA" sheetId="3" r:id="rId3"/>
    <sheet name="02_PLYN" sheetId="4" r:id="rId4"/>
    <sheet name="03_POHONNÉ HMOTY" sheetId="20" r:id="rId5"/>
    <sheet name="05_KLIMATIZACE" sheetId="6" r:id="rId6"/>
    <sheet name="06_Servisní kapaliny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3" l="1"/>
  <c r="C9" i="4" l="1"/>
  <c r="B18" i="3"/>
  <c r="B9" i="3"/>
  <c r="E35" i="3" s="1"/>
  <c r="N48" i="11"/>
  <c r="M48" i="11" l="1"/>
  <c r="L48" i="11"/>
  <c r="F18" i="3"/>
  <c r="E9" i="3"/>
  <c r="E18" i="3"/>
  <c r="F9" i="3"/>
  <c r="D9" i="3"/>
  <c r="E41" i="3"/>
  <c r="E42" i="3"/>
  <c r="E38" i="3"/>
  <c r="E37" i="3"/>
  <c r="E36" i="3"/>
  <c r="E39" i="3"/>
  <c r="E40" i="3"/>
  <c r="K48" i="11"/>
  <c r="D18" i="3"/>
  <c r="O48" i="11" l="1"/>
  <c r="G9" i="3"/>
  <c r="G18" i="3"/>
  <c r="E43" i="3"/>
  <c r="I16" i="20" l="1"/>
  <c r="H16" i="20"/>
  <c r="G8" i="20"/>
  <c r="H24" i="20"/>
  <c r="I24" i="20"/>
  <c r="F26" i="20" l="1"/>
  <c r="F9" i="4" l="1"/>
  <c r="G9" i="4"/>
  <c r="E9" i="4"/>
  <c r="H9" i="4" l="1"/>
  <c r="I4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tc={BABFADBC-5B55-462C-87A5-B34D692BC103}</author>
  </authors>
  <commentList>
    <comment ref="H9" authorId="0" shapeId="0" xr:uid="{BABFADBC-5B55-462C-87A5-B34D692BC10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https://www.nrel.gov/analysis/life-cycle-assessment.html</t>
      </text>
    </comment>
  </commentList>
</comments>
</file>

<file path=xl/sharedStrings.xml><?xml version="1.0" encoding="utf-8"?>
<sst xmlns="http://schemas.openxmlformats.org/spreadsheetml/2006/main" count="374" uniqueCount="177">
  <si>
    <t>Název společnosti:</t>
  </si>
  <si>
    <t>Adresa:</t>
  </si>
  <si>
    <t>IČ:</t>
  </si>
  <si>
    <t>Období výpočtu:</t>
  </si>
  <si>
    <t>Zahájení:</t>
  </si>
  <si>
    <t>Ukončení:</t>
  </si>
  <si>
    <t>Termín hodnocení:</t>
  </si>
  <si>
    <t>Tým zodpovědný za hodnocení:</t>
  </si>
  <si>
    <t>Vedoucí týmu:</t>
  </si>
  <si>
    <t>Členové týmu:</t>
  </si>
  <si>
    <t>Kontrolní orgán z vedení společnosti:</t>
  </si>
  <si>
    <t>Název orgánu:</t>
  </si>
  <si>
    <t>Odpovědná osoba:</t>
  </si>
  <si>
    <r>
      <t>Úloha:</t>
    </r>
    <r>
      <rPr>
        <sz val="11"/>
        <color rgb="FF000000"/>
        <rFont val="Aptos"/>
        <family val="2"/>
      </rPr>
      <t xml:space="preserve"> </t>
    </r>
  </si>
  <si>
    <t>Externí konzultant:</t>
  </si>
  <si>
    <t>Název konzultační firmy:</t>
  </si>
  <si>
    <t>Autorství a odpovědnost:</t>
  </si>
  <si>
    <t>Použitá metodika:</t>
  </si>
  <si>
    <t>Výpočet uhlíkové stopy v tomto souboru vychází z metodiky GHG Protocol a dle pokynů European Sustainability Reporting Standards (ESRS). Ppodrobný popis je uveden v přiloženém dokumentu Metodika výpočtu uhlíkové stopy.</t>
  </si>
  <si>
    <t>Omezení použití:</t>
  </si>
  <si>
    <t>Duševní vlastnictví:</t>
  </si>
  <si>
    <t>Použitá metodika je veřejně dostupným standardem GHG Protocol, avšak zpracování dat, výpočty a interpretace výsledků v tomto souboru byly provedeny společností Carbonlytics Company s.r.o. a nesmí být využívány mimo rámec této spolupráce.</t>
  </si>
  <si>
    <t xml:space="preserve">Datum vytvoření: </t>
  </si>
  <si>
    <t xml:space="preserve">Verze: </t>
  </si>
  <si>
    <t>Datum revize:</t>
  </si>
  <si>
    <t>MWh</t>
  </si>
  <si>
    <t>Dodavatel</t>
  </si>
  <si>
    <t>Provozovna</t>
  </si>
  <si>
    <t>Výrobce</t>
  </si>
  <si>
    <t xml:space="preserve">Umístění </t>
  </si>
  <si>
    <t>Typ zařízení</t>
  </si>
  <si>
    <t>Evideční číslo zařízení</t>
  </si>
  <si>
    <t>Rok výroby</t>
  </si>
  <si>
    <t>Druh náplně</t>
  </si>
  <si>
    <t>Množství náplně (kg)</t>
  </si>
  <si>
    <t>GWP chladiva</t>
  </si>
  <si>
    <t>Spotřeba kapaliny za rok (kg)</t>
  </si>
  <si>
    <t>CHLaS</t>
  </si>
  <si>
    <t>Retrospektiva</t>
  </si>
  <si>
    <t>Milníky a cílové roky</t>
  </si>
  <si>
    <t>Emise rozděleny mezi jednotlivé skleníkové plyny</t>
  </si>
  <si>
    <t>Kategorie</t>
  </si>
  <si>
    <t>Výchozí rok</t>
  </si>
  <si>
    <t>Srovnávací hodnota</t>
  </si>
  <si>
    <t>N
t CO2 e</t>
  </si>
  <si>
    <t>% N / N-1</t>
  </si>
  <si>
    <t>Roční % cíl / referenční rok</t>
  </si>
  <si>
    <t>CO2 t</t>
  </si>
  <si>
    <t>CH4 kg</t>
  </si>
  <si>
    <t>N2O kg</t>
  </si>
  <si>
    <t>HFCs kg</t>
  </si>
  <si>
    <t>Emise skleníkových plynů rámce 1</t>
  </si>
  <si>
    <t>Hrubé emise skleníkových plynů (tCO2eq)</t>
  </si>
  <si>
    <t>Procento emisí skleníkových plynů rámce 1 z regulovaných systémů obchodování s emisemi (%)</t>
  </si>
  <si>
    <t>Biogenní emise CO2 v rámci 1</t>
  </si>
  <si>
    <t>Emise skleníkových plynů rámce 2</t>
  </si>
  <si>
    <t>Hrubé emise skleníkových plynů rámce 2 založené na lokalitě (t CO2e) (location-based)</t>
  </si>
  <si>
    <t>Hrubé emise skleníkových plynů rámce 2 založené na trhu (t CO2e) (market-based)</t>
  </si>
  <si>
    <t>Biogenní emise CO2 v rámci 2</t>
  </si>
  <si>
    <t>Významné emise skleníkových plynů rámce 3</t>
  </si>
  <si>
    <t>Hrubé nepřímé emise skleníkových plynů (tCO2eq)</t>
  </si>
  <si>
    <t>1. Nakoupené zboží a služby</t>
  </si>
  <si>
    <t>- [Volitelná podkategorie: Služby cloud computingu a datových center]</t>
  </si>
  <si>
    <t>2. Kapitálové statky</t>
  </si>
  <si>
    <t>3. Činnosti související s palivy a energiemi</t>
  </si>
  <si>
    <t>4. Doprava a distribuce v předcházejícím hodnotovém řetězci</t>
  </si>
  <si>
    <t>5. Odpady vzniklé v rámci provozní činnosti</t>
  </si>
  <si>
    <t>6. Služební cesty</t>
  </si>
  <si>
    <t>7. Dojíždění zaměstnanců</t>
  </si>
  <si>
    <t>8. Pronajatý majetek v předcházejícím hodnotovém řetězci</t>
  </si>
  <si>
    <t>9. Doprava v navazujícím hodnotovém řetězci</t>
  </si>
  <si>
    <t>10. Zpracování prodaných produktů</t>
  </si>
  <si>
    <t>11. Použití prodaných produktů</t>
  </si>
  <si>
    <t>12. Zacházení s prodanými produkty na konci jejich životního cyklu</t>
  </si>
  <si>
    <t>13. Pronajatá aktiva v navazujícím hodnotovém řetězci</t>
  </si>
  <si>
    <t>14. Franšízy</t>
  </si>
  <si>
    <t>15. Investice</t>
  </si>
  <si>
    <t>Celkové emise skleníkových plynů = součet emisí rámce 1, 2 a 3</t>
  </si>
  <si>
    <t>(a) Celkové emise skleníkových plynů podle základních emisí rámce 2 (metoda založená na lokalitě)</t>
  </si>
  <si>
    <t>(b) Celkové emise skleníkových plynů podle základních emisí rámce 2 (metoda založená na trhu)</t>
  </si>
  <si>
    <t>Intenzita emisí (scope 2 založen na TRHU)</t>
  </si>
  <si>
    <t>Obrat společnosti za rok 2024</t>
  </si>
  <si>
    <t>t CO2 e na 1mil Kč obratu</t>
  </si>
  <si>
    <t>Tržby společnosti za rok 2024</t>
  </si>
  <si>
    <t>t CO2 e na 1mil Kč zisku</t>
  </si>
  <si>
    <t>Objem výroby</t>
  </si>
  <si>
    <t>t CO2 e na 1 tunu výroby</t>
  </si>
  <si>
    <t>Intenzita emisí (scope 2 založen na LOKALITĚ)</t>
  </si>
  <si>
    <t>t CO2 e</t>
  </si>
  <si>
    <t>CH4 (t CO2 e)</t>
  </si>
  <si>
    <t>N2O (t CO2 e)</t>
  </si>
  <si>
    <t>HFCs  (t CO2 e)</t>
  </si>
  <si>
    <t>Elektřina za období 2024</t>
  </si>
  <si>
    <t>množství (MWh)</t>
  </si>
  <si>
    <t>Emise CO2  [t]</t>
  </si>
  <si>
    <t>Emise CH4 [kg]</t>
  </si>
  <si>
    <t>Emise N2O [kg]</t>
  </si>
  <si>
    <t>Celkové emise 
[t CO2e]</t>
  </si>
  <si>
    <t>CO2 (t/MWh)</t>
  </si>
  <si>
    <t>CH4 (kg/MWh)</t>
  </si>
  <si>
    <t>N2O (kg/MWh)</t>
  </si>
  <si>
    <t>CELKOVÉ EMISE</t>
  </si>
  <si>
    <t>Emisní faktor pro elektřinu v ČR 2023</t>
  </si>
  <si>
    <t>IPCC Guidelines (2006)</t>
  </si>
  <si>
    <t>Elektřina MARKET BASED</t>
  </si>
  <si>
    <t>Emisní koeficienty</t>
  </si>
  <si>
    <t>Emisní intenzita Skupiny ČEZ 2023</t>
  </si>
  <si>
    <t>FVE</t>
  </si>
  <si>
    <t>Hrubé emise skleníkových plynů (tCO2eq) metoda založená na lokalitě</t>
  </si>
  <si>
    <t>Hrubé emise skleníkových plynů (tCO2eq) metoda založená na trhu</t>
  </si>
  <si>
    <r>
      <t xml:space="preserve">Kolik procent energie </t>
    </r>
    <r>
      <rPr>
        <b/>
        <u/>
        <sz val="12"/>
        <rFont val="Aptos Narrow"/>
        <family val="2"/>
        <scheme val="minor"/>
      </rPr>
      <t>dodané dodavatelem</t>
    </r>
    <r>
      <rPr>
        <b/>
        <sz val="12"/>
        <rFont val="Aptos Narrow"/>
        <family val="2"/>
        <scheme val="minor"/>
      </rPr>
      <t xml:space="preserve"> pochází z (energ. mix)</t>
    </r>
  </si>
  <si>
    <t>DATA</t>
  </si>
  <si>
    <t>POZN.</t>
  </si>
  <si>
    <r>
      <t xml:space="preserve">Kolik procent </t>
    </r>
    <r>
      <rPr>
        <b/>
        <u/>
        <sz val="12"/>
        <rFont val="Aptos Narrow"/>
        <family val="2"/>
        <scheme val="minor"/>
      </rPr>
      <t>spotřebované energie</t>
    </r>
    <r>
      <rPr>
        <b/>
        <sz val="12"/>
        <rFont val="Aptos Narrow"/>
        <family val="2"/>
        <charset val="238"/>
        <scheme val="minor"/>
      </rPr>
      <t xml:space="preserve"> pochází z (energ. mix)</t>
    </r>
  </si>
  <si>
    <t>VÝPOČET MWh</t>
  </si>
  <si>
    <t>VÝPOČET %</t>
  </si>
  <si>
    <t>Uhelné elektrárny: uhlí a uhelných produktů (černé uhlí / hnědé uhlí)</t>
  </si>
  <si>
    <t>ČEZ faktury</t>
  </si>
  <si>
    <t>z ropy a ropných produktů</t>
  </si>
  <si>
    <t>Plynové elektrárny: ze zemního plynu</t>
  </si>
  <si>
    <t>Jaderné elektrárny: z jaderných produktů</t>
  </si>
  <si>
    <t>Druhotné energetické zdroje</t>
  </si>
  <si>
    <t>Obnovitelné zdroje (včetně biomasy, bioplynu, odpadu z nefosilních paliv, vodíku z obnovitelných zdrojů atd.)</t>
  </si>
  <si>
    <t>FVE (vlastní)</t>
  </si>
  <si>
    <t>Ostatní zdroje</t>
  </si>
  <si>
    <t>Obnovitelné zdroje FVE vlastní</t>
  </si>
  <si>
    <t>Vytápění za období 2024</t>
  </si>
  <si>
    <t>ZEMNÍ PLYN</t>
  </si>
  <si>
    <t>Plyn</t>
  </si>
  <si>
    <t>Převod MWh - TJ</t>
  </si>
  <si>
    <t>CO2 (kg/TJ)</t>
  </si>
  <si>
    <t>CH4 (kg/TJ)</t>
  </si>
  <si>
    <t>N2O (kg/TJ)</t>
  </si>
  <si>
    <t>NIR 2023 / IPCC Guidelines (2006)</t>
  </si>
  <si>
    <t>CO2</t>
  </si>
  <si>
    <t>Spotřeba litr</t>
  </si>
  <si>
    <t>EF kg/TJ</t>
  </si>
  <si>
    <t>výhřevnost paliva MJ/l</t>
  </si>
  <si>
    <t>EF kg/l</t>
  </si>
  <si>
    <t>t CO2e</t>
  </si>
  <si>
    <t>Sekundární metoda - založená na spotřebě</t>
  </si>
  <si>
    <t>CH4</t>
  </si>
  <si>
    <t>emise CH4 kg</t>
  </si>
  <si>
    <t>emise CH4 t</t>
  </si>
  <si>
    <t>N2O</t>
  </si>
  <si>
    <t>emise N2O kg</t>
  </si>
  <si>
    <t>emiseN2O t</t>
  </si>
  <si>
    <t>Automobilová doprava</t>
  </si>
  <si>
    <t>celkem t CO2e:</t>
  </si>
  <si>
    <t>Klimatizace 2024</t>
  </si>
  <si>
    <t>Celkové emise [t CO2e]</t>
  </si>
  <si>
    <t>Kapalina do klimatizací v automobilech</t>
  </si>
  <si>
    <t>Vozový park</t>
  </si>
  <si>
    <t>HFCs [kg]</t>
  </si>
  <si>
    <t>EMISE eCO2 [t]</t>
  </si>
  <si>
    <t>litr</t>
  </si>
  <si>
    <t>Emisní koeficient CO2</t>
  </si>
  <si>
    <t>Emisní koeficient CO2 pro spotřebu v autě</t>
  </si>
  <si>
    <t>CH₄ (kg/litr)</t>
  </si>
  <si>
    <t>N₂O (kg/litr)</t>
  </si>
  <si>
    <t>Vysvětlení</t>
  </si>
  <si>
    <t>EMISE CO2 [kg]</t>
  </si>
  <si>
    <t>EMISE CH4 [kg]</t>
  </si>
  <si>
    <t>EMISE N2O  [kg]</t>
  </si>
  <si>
    <t>EMISE CO2 [t]</t>
  </si>
  <si>
    <t>Tento soubor byl vytvořen</t>
  </si>
  <si>
    <t>Zpracovala:</t>
  </si>
  <si>
    <t>není relevantní</t>
  </si>
  <si>
    <t>Elektřina LOCATION BASED</t>
  </si>
  <si>
    <t>Dodavatel/vlastní výroba</t>
  </si>
  <si>
    <t>Typ paliva</t>
  </si>
  <si>
    <t>Zdroj: Emisní koeficienty/faktor</t>
  </si>
  <si>
    <t>EMISE VÁZANÉ NA VÝROBU</t>
  </si>
  <si>
    <t>Zdroj EF</t>
  </si>
  <si>
    <t xml:space="preserve">Výpočet uhlíkové stopy </t>
  </si>
  <si>
    <t>Automobily: spotřeba paliva</t>
  </si>
  <si>
    <t>Primární metoda - založená na spotřebě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</si>
</sst>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0"/>
    <numFmt numFmtId="166" formatCode="#,##0.000"/>
  </numFmts>
  <fonts count="38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0"/>
      <name val="Calibri"/>
      <family val="2"/>
      <charset val="238"/>
    </font>
    <font>
      <b/>
      <sz val="20"/>
      <color theme="0"/>
      <name val="Calibri"/>
      <family val="2"/>
      <charset val="238"/>
    </font>
    <font>
      <sz val="10"/>
      <name val="Arial"/>
      <family val="2"/>
    </font>
    <font>
      <sz val="8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color theme="1"/>
      <name val="Aptos"/>
      <family val="2"/>
    </font>
    <font>
      <b/>
      <sz val="11"/>
      <name val="Aptos"/>
      <family val="2"/>
    </font>
    <font>
      <sz val="10"/>
      <color theme="0"/>
      <name val="Aptos"/>
      <family val="2"/>
    </font>
    <font>
      <sz val="8"/>
      <color theme="1" tint="0.499984740745262"/>
      <name val="Aptos"/>
      <family val="2"/>
    </font>
    <font>
      <sz val="11"/>
      <color theme="0" tint="-0.499984740745262"/>
      <name val="Aptos"/>
      <family val="2"/>
    </font>
    <font>
      <b/>
      <sz val="14"/>
      <color theme="0"/>
      <name val="Aptos"/>
      <family val="2"/>
    </font>
    <font>
      <b/>
      <sz val="11"/>
      <name val="Aptos Narrow"/>
      <family val="2"/>
      <charset val="238"/>
      <scheme val="minor"/>
    </font>
    <font>
      <b/>
      <sz val="12"/>
      <name val="Aptos"/>
      <family val="2"/>
    </font>
    <font>
      <b/>
      <sz val="18"/>
      <name val="Aptos"/>
      <family val="2"/>
    </font>
    <font>
      <b/>
      <sz val="12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sz val="18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4"/>
      <name val="Aptos Narrow"/>
      <family val="2"/>
      <scheme val="minor"/>
    </font>
    <font>
      <b/>
      <sz val="18"/>
      <color theme="1"/>
      <name val="Aptos"/>
      <family val="2"/>
    </font>
    <font>
      <sz val="8"/>
      <color theme="1"/>
      <name val="Aptos Narrow"/>
      <family val="2"/>
      <charset val="238"/>
      <scheme val="minor"/>
    </font>
    <font>
      <b/>
      <sz val="11"/>
      <color rgb="FF000000"/>
      <name val="Aptos"/>
      <family val="2"/>
    </font>
    <font>
      <b/>
      <sz val="10"/>
      <color theme="0"/>
      <name val="Aptos"/>
      <family val="2"/>
    </font>
    <font>
      <b/>
      <sz val="16"/>
      <color theme="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8"/>
      <color theme="0"/>
      <name val="Aptos"/>
      <family val="2"/>
    </font>
    <font>
      <sz val="11"/>
      <color theme="2" tint="-0.249977111117893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27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2" fillId="0" borderId="36" xfId="0" applyFont="1" applyBorder="1"/>
    <xf numFmtId="14" fontId="12" fillId="0" borderId="0" xfId="0" applyNumberFormat="1" applyFont="1" applyAlignment="1">
      <alignment horizontal="left"/>
    </xf>
    <xf numFmtId="0" fontId="12" fillId="0" borderId="37" xfId="0" applyFont="1" applyBorder="1"/>
    <xf numFmtId="0" fontId="12" fillId="0" borderId="3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7" xfId="0" applyFont="1" applyBorder="1" applyAlignment="1">
      <alignment horizontal="left"/>
    </xf>
    <xf numFmtId="0" fontId="12" fillId="0" borderId="38" xfId="0" applyFont="1" applyBorder="1"/>
    <xf numFmtId="0" fontId="12" fillId="0" borderId="39" xfId="0" applyFont="1" applyBorder="1" applyAlignment="1">
      <alignment horizontal="left"/>
    </xf>
    <xf numFmtId="0" fontId="12" fillId="0" borderId="40" xfId="0" applyFont="1" applyBorder="1"/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" fontId="11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/>
    <xf numFmtId="0" fontId="11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" fontId="29" fillId="0" borderId="18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3" fontId="9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left" vertical="center" wrapText="1"/>
    </xf>
    <xf numFmtId="2" fontId="12" fillId="0" borderId="19" xfId="0" applyNumberFormat="1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54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3" fillId="6" borderId="8" xfId="0" applyFont="1" applyFill="1" applyBorder="1" applyAlignment="1">
      <alignment vertical="center" wrapText="1" readingOrder="1"/>
    </xf>
    <xf numFmtId="0" fontId="33" fillId="6" borderId="9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21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23" fillId="0" borderId="42" xfId="0" applyNumberFormat="1" applyFont="1" applyBorder="1" applyAlignment="1">
      <alignment horizontal="center" vertical="center"/>
    </xf>
    <xf numFmtId="4" fontId="23" fillId="0" borderId="17" xfId="0" applyNumberFormat="1" applyFont="1" applyBorder="1" applyAlignment="1">
      <alignment horizontal="center" vertical="center"/>
    </xf>
    <xf numFmtId="4" fontId="23" fillId="0" borderId="8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4" fontId="25" fillId="0" borderId="51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7" fillId="0" borderId="3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6" fontId="27" fillId="0" borderId="1" xfId="0" applyNumberFormat="1" applyFont="1" applyBorder="1"/>
    <xf numFmtId="166" fontId="27" fillId="0" borderId="0" xfId="0" applyNumberFormat="1" applyFont="1"/>
    <xf numFmtId="166" fontId="3" fillId="0" borderId="3" xfId="0" applyNumberFormat="1" applyFont="1" applyBorder="1" applyAlignment="1">
      <alignment horizontal="center" vertical="center" wrapText="1"/>
    </xf>
    <xf numFmtId="166" fontId="27" fillId="0" borderId="7" xfId="0" applyNumberFormat="1" applyFont="1" applyBorder="1"/>
    <xf numFmtId="2" fontId="11" fillId="0" borderId="0" xfId="0" applyNumberFormat="1" applyFont="1"/>
    <xf numFmtId="10" fontId="12" fillId="0" borderId="19" xfId="0" applyNumberFormat="1" applyFont="1" applyBorder="1" applyAlignment="1">
      <alignment horizontal="center" vertical="center" wrapText="1"/>
    </xf>
    <xf numFmtId="4" fontId="3" fillId="0" borderId="5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7" xfId="0" applyFont="1" applyBorder="1" applyAlignment="1">
      <alignment horizontal="left"/>
    </xf>
    <xf numFmtId="0" fontId="32" fillId="0" borderId="1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10" fillId="5" borderId="52" xfId="0" applyFont="1" applyFill="1" applyBorder="1" applyAlignment="1">
      <alignment horizontal="left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4" fontId="36" fillId="6" borderId="6" xfId="0" applyNumberFormat="1" applyFont="1" applyFill="1" applyBorder="1" applyAlignment="1">
      <alignment horizontal="center" vertical="center"/>
    </xf>
    <xf numFmtId="4" fontId="36" fillId="6" borderId="0" xfId="0" applyNumberFormat="1" applyFont="1" applyFill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4" fontId="4" fillId="0" borderId="0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FFFFCC"/>
      <color rgb="FFD0F4D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cs-CZ" sz="1600">
                <a:solidFill>
                  <a:sysClr val="windowText" lastClr="000000"/>
                </a:solidFill>
              </a:rPr>
              <a:t>Energetický mix nakoupené elektřiny</a:t>
            </a:r>
            <a:endParaRPr lang="en-US" sz="16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7764121184424301"/>
          <c:y val="1.6758497055976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350331694642389"/>
          <c:y val="0.20677135129409113"/>
          <c:w val="0.38287678985874618"/>
          <c:h val="0.65750211617979315"/>
        </c:manualLayout>
      </c:layout>
      <c:doughnutChart>
        <c:varyColors val="1"/>
        <c:ser>
          <c:idx val="1"/>
          <c:order val="1"/>
          <c:tx>
            <c:strRef>
              <c:f>'01_ELEKTŘINA'!$D$34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28B-4E47-8F5D-4918BE7E631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28B-4E47-8F5D-4918BE7E631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28B-4E47-8F5D-4918BE7E631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28B-4E47-8F5D-4918BE7E631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28B-4E47-8F5D-4918BE7E631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28B-4E47-8F5D-4918BE7E631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28B-4E47-8F5D-4918BE7E631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85-4A49-942E-CAE3E484C27F}"/>
              </c:ext>
            </c:extLst>
          </c:dPt>
          <c:dLbls>
            <c:dLbl>
              <c:idx val="0"/>
              <c:layout>
                <c:manualLayout>
                  <c:x val="0.23317603251725216"/>
                  <c:y val="-7.9949820657568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65478209979466"/>
                      <c:h val="0.15152419018075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8B-4E47-8F5D-4918BE7E6310}"/>
                </c:ext>
              </c:extLst>
            </c:dLbl>
            <c:dLbl>
              <c:idx val="1"/>
              <c:layout>
                <c:manualLayout>
                  <c:x val="0.22157893109336374"/>
                  <c:y val="0.129930394431554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28B-4E47-8F5D-4918BE7E6310}"/>
                </c:ext>
              </c:extLst>
            </c:dLbl>
            <c:dLbl>
              <c:idx val="2"/>
              <c:layout>
                <c:manualLayout>
                  <c:x val="1.621309251902656E-2"/>
                  <c:y val="0.160866202629543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28B-4E47-8F5D-4918BE7E6310}"/>
                </c:ext>
              </c:extLst>
            </c:dLbl>
            <c:dLbl>
              <c:idx val="3"/>
              <c:layout>
                <c:manualLayout>
                  <c:x val="-0.216174566920355"/>
                  <c:y val="0.136053004975306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28B-4E47-8F5D-4918BE7E6310}"/>
                </c:ext>
              </c:extLst>
            </c:dLbl>
            <c:dLbl>
              <c:idx val="4"/>
              <c:layout>
                <c:manualLayout>
                  <c:x val="-0.20040060094597684"/>
                  <c:y val="2.62793714666886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24658912489437"/>
                      <c:h val="0.115487998847182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328B-4E47-8F5D-4918BE7E6310}"/>
                </c:ext>
              </c:extLst>
            </c:dLbl>
            <c:dLbl>
              <c:idx val="6"/>
              <c:layout>
                <c:manualLayout>
                  <c:x val="-0.23495009324694532"/>
                  <c:y val="-0.154533678455410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59110428342692"/>
                      <c:h val="0.14967817185498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8B-4E47-8F5D-4918BE7E631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'01_ELEKTŘINA'!$B$35:$B$42</c:f>
              <c:strCache>
                <c:ptCount val="8"/>
                <c:pt idx="0">
                  <c:v>Uhelné elektrárny: uhlí a uhelných produktů (černé uhlí / hnědé uhlí)</c:v>
                </c:pt>
                <c:pt idx="1">
                  <c:v>z ropy a ropných produktů</c:v>
                </c:pt>
                <c:pt idx="2">
                  <c:v>Plynové elektrárny: ze zemního plynu</c:v>
                </c:pt>
                <c:pt idx="3">
                  <c:v>Jaderné elektrárny: z jaderných produktů</c:v>
                </c:pt>
                <c:pt idx="4">
                  <c:v>Obnovitelné zdroje (včetně biomasy, bioplynu, odpadu z nefosilních paliv, vodíku z obnovitelných zdrojů atd.)</c:v>
                </c:pt>
                <c:pt idx="6">
                  <c:v>Druhotné energetické zdroje</c:v>
                </c:pt>
                <c:pt idx="7">
                  <c:v>Ostatní zdroje</c:v>
                </c:pt>
              </c:strCache>
            </c:strRef>
          </c:cat>
          <c:val>
            <c:numRef>
              <c:f>'01_ELEKTŘINA'!$D$35:$D$42</c:f>
              <c:numCache>
                <c:formatCode>General</c:formatCode>
                <c:ptCount val="8"/>
                <c:pt idx="0" formatCode="0.00%">
                  <c:v>0.3584</c:v>
                </c:pt>
                <c:pt idx="1">
                  <c:v>0</c:v>
                </c:pt>
                <c:pt idx="2" formatCode="0.00%">
                  <c:v>0.12479999999999999</c:v>
                </c:pt>
                <c:pt idx="3" formatCode="0.00%">
                  <c:v>0.44940000000000002</c:v>
                </c:pt>
                <c:pt idx="4" formatCode="0.00%">
                  <c:v>4.2699999999999995E-2</c:v>
                </c:pt>
                <c:pt idx="6" formatCode="0.00%">
                  <c:v>1E-4</c:v>
                </c:pt>
                <c:pt idx="7" formatCode="0.00%">
                  <c:v>2.46E-2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28B-4E47-8F5D-4918BE7E631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'01_ELEKTŘINA'!$C$34</c15:sqref>
                        </c15:formulaRef>
                      </c:ext>
                    </c:extLst>
                    <c:strCache>
                      <c:ptCount val="1"/>
                      <c:pt idx="0">
                        <c:v>POZN.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Off val="40000"/>
                          </a:schemeClr>
                        </a:gs>
                        <a:gs pos="0">
                          <a:schemeClr val="accent1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328B-4E47-8F5D-4918BE7E6310}"/>
                    </c:ext>
                  </c:extLst>
                </c:dPt>
                <c:dPt>
                  <c:idx val="1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Off val="40000"/>
                          </a:schemeClr>
                        </a:gs>
                        <a:gs pos="0">
                          <a:schemeClr val="accent2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328B-4E47-8F5D-4918BE7E6310}"/>
                    </c:ext>
                  </c:extLst>
                </c:dPt>
                <c:dPt>
                  <c:idx val="2"/>
                  <c:bubble3D val="0"/>
                  <c:spPr>
                    <a:gradFill>
                      <a:gsLst>
                        <a:gs pos="100000">
                          <a:schemeClr val="accent3">
                            <a:lumMod val="60000"/>
                            <a:lumOff val="40000"/>
                          </a:schemeClr>
                        </a:gs>
                        <a:gs pos="0">
                          <a:schemeClr val="accent3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328B-4E47-8F5D-4918BE7E6310}"/>
                    </c:ext>
                  </c:extLst>
                </c:dPt>
                <c:dPt>
                  <c:idx val="3"/>
                  <c:bubble3D val="0"/>
                  <c:spPr>
                    <a:gradFill>
                      <a:gsLst>
                        <a:gs pos="100000">
                          <a:schemeClr val="accent4">
                            <a:lumMod val="60000"/>
                            <a:lumOff val="40000"/>
                          </a:schemeClr>
                        </a:gs>
                        <a:gs pos="0">
                          <a:schemeClr val="accent4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328B-4E47-8F5D-4918BE7E6310}"/>
                    </c:ext>
                  </c:extLst>
                </c:dPt>
                <c:dPt>
                  <c:idx val="4"/>
                  <c:bubble3D val="0"/>
                  <c:spPr>
                    <a:gradFill>
                      <a:gsLst>
                        <a:gs pos="100000">
                          <a:schemeClr val="accent5">
                            <a:lumMod val="60000"/>
                            <a:lumOff val="40000"/>
                          </a:schemeClr>
                        </a:gs>
                        <a:gs pos="0">
                          <a:schemeClr val="accent5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28B-4E47-8F5D-4918BE7E6310}"/>
                    </c:ext>
                  </c:extLst>
                </c:dPt>
                <c:dPt>
                  <c:idx val="5"/>
                  <c:bubble3D val="0"/>
                  <c:spPr>
                    <a:gradFill>
                      <a:gsLst>
                        <a:gs pos="100000">
                          <a:schemeClr val="accent6">
                            <a:lumMod val="60000"/>
                            <a:lumOff val="40000"/>
                          </a:schemeClr>
                        </a:gs>
                        <a:gs pos="0">
                          <a:schemeClr val="accent6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328B-4E47-8F5D-4918BE7E6310}"/>
                    </c:ext>
                  </c:extLst>
                </c:dPt>
                <c:dPt>
                  <c:idx val="6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Mod val="60000"/>
                            <a:lumOff val="40000"/>
                          </a:schemeClr>
                        </a:gs>
                        <a:gs pos="0">
                          <a:schemeClr val="accent1">
                            <a:lumMod val="60000"/>
                          </a:schemeClr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328B-4E47-8F5D-4918BE7E6310}"/>
                    </c:ext>
                  </c:extLst>
                </c:dPt>
                <c:dPt>
                  <c:idx val="7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Mod val="60000"/>
                            <a:lumOff val="40000"/>
                          </a:schemeClr>
                        </a:gs>
                        <a:gs pos="0">
                          <a:schemeClr val="accent2">
                            <a:lumMod val="60000"/>
                          </a:schemeClr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FF85-4A49-942E-CAE3E484C27F}"/>
                    </c:ext>
                  </c:extLst>
                </c:dPt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'01_ELEKTŘINA'!$B$35:$B$42</c15:sqref>
                        </c15:formulaRef>
                      </c:ext>
                    </c:extLst>
                    <c:strCache>
                      <c:ptCount val="8"/>
                      <c:pt idx="0">
                        <c:v>Uhelné elektrárny: uhlí a uhelných produktů (černé uhlí / hnědé uhlí)</c:v>
                      </c:pt>
                      <c:pt idx="1">
                        <c:v>z ropy a ropných produktů</c:v>
                      </c:pt>
                      <c:pt idx="2">
                        <c:v>Plynové elektrárny: ze zemního plynu</c:v>
                      </c:pt>
                      <c:pt idx="3">
                        <c:v>Jaderné elektrárny: z jaderných produktů</c:v>
                      </c:pt>
                      <c:pt idx="4">
                        <c:v>Obnovitelné zdroje (včetně biomasy, bioplynu, odpadu z nefosilních paliv, vodíku z obnovitelných zdrojů atd.)</c:v>
                      </c:pt>
                      <c:pt idx="6">
                        <c:v>Druhotné energetické zdroje</c:v>
                      </c:pt>
                      <c:pt idx="7">
                        <c:v>Ostatní zdroje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'01_ELEKTŘINA'!$C$35:$C$42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328B-4E47-8F5D-4918BE7E6310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cs-CZ" sz="1600" b="1" i="0" u="none" strike="noStrike" kern="1200" spc="0" normalizeH="0" baseline="0">
                <a:solidFill>
                  <a:sysClr val="windowText" lastClr="000000"/>
                </a:solidFill>
              </a:rPr>
              <a:t>Energetický mix spotřebované elektřiny</a:t>
            </a:r>
            <a:endParaRPr lang="en-US" sz="1600" b="1" i="0" u="none" strike="noStrike" kern="1200" spc="0" normalizeH="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533978471064372"/>
          <c:y val="1.6672035277162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350331694642389"/>
          <c:y val="0.20677135129409113"/>
          <c:w val="0.38287678985874618"/>
          <c:h val="0.65750211617979315"/>
        </c:manualLayout>
      </c:layout>
      <c:doughnutChart>
        <c:varyColors val="1"/>
        <c:ser>
          <c:idx val="2"/>
          <c:order val="2"/>
          <c:tx>
            <c:strRef>
              <c:f>'01_ELEKTŘINA'!$J$34</c:f>
              <c:strCache>
                <c:ptCount val="1"/>
                <c:pt idx="0">
                  <c:v>VÝPOČET %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D6E-4202-8C2C-5243B7D023D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D6E-4202-8C2C-5243B7D023D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D6E-4202-8C2C-5243B7D023D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D6E-4202-8C2C-5243B7D023D3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D6E-4202-8C2C-5243B7D023D3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D6E-4202-8C2C-5243B7D023D3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D6E-4202-8C2C-5243B7D023D3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C0F-470E-AD00-7BEA1A19A701}"/>
              </c:ext>
            </c:extLst>
          </c:dPt>
          <c:dLbls>
            <c:dLbl>
              <c:idx val="0"/>
              <c:layout>
                <c:manualLayout>
                  <c:x val="0.25624479086882013"/>
                  <c:y val="-9.438680171162411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06264758440773"/>
                      <c:h val="0.203811798408708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CD6E-4202-8C2C-5243B7D023D3}"/>
                </c:ext>
              </c:extLst>
            </c:dLbl>
            <c:dLbl>
              <c:idx val="1"/>
              <c:layout>
                <c:manualLayout>
                  <c:x val="0.2328213715964291"/>
                  <c:y val="-2.45980828215511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D6E-4202-8C2C-5243B7D023D3}"/>
                </c:ext>
              </c:extLst>
            </c:dLbl>
            <c:dLbl>
              <c:idx val="2"/>
              <c:layout>
                <c:manualLayout>
                  <c:x val="0.18108328901944493"/>
                  <c:y val="0.189405237725944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D6E-4202-8C2C-5243B7D023D3}"/>
                </c:ext>
              </c:extLst>
            </c:dLbl>
            <c:dLbl>
              <c:idx val="3"/>
              <c:layout>
                <c:manualLayout>
                  <c:x val="-3.4494857897648383E-2"/>
                  <c:y val="0.189405334568789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02660781876459"/>
                      <c:h val="0.115487998847182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CD6E-4202-8C2C-5243B7D023D3}"/>
                </c:ext>
              </c:extLst>
            </c:dLbl>
            <c:dLbl>
              <c:idx val="4"/>
              <c:layout>
                <c:manualLayout>
                  <c:x val="-0.23120455651589844"/>
                  <c:y val="5.65755904895676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D6E-4202-8C2C-5243B7D023D3}"/>
                </c:ext>
              </c:extLst>
            </c:dLbl>
            <c:dLbl>
              <c:idx val="6"/>
              <c:layout>
                <c:manualLayout>
                  <c:x val="-0.17773589058619224"/>
                  <c:y val="-0.127910030672066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00221715572998"/>
                      <c:h val="0.259632764181472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CD6E-4202-8C2C-5243B7D023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'01_ELEKTŘINA'!$H$35:$H$42</c:f>
              <c:strCache>
                <c:ptCount val="8"/>
                <c:pt idx="0">
                  <c:v>Uhelné elektrárny: uhlí a uhelných produktů (černé uhlí / hnědé uhlí)</c:v>
                </c:pt>
                <c:pt idx="1">
                  <c:v>z ropy a ropných produktů</c:v>
                </c:pt>
                <c:pt idx="2">
                  <c:v>Plynové elektrárny: ze zemního plynu</c:v>
                </c:pt>
                <c:pt idx="3">
                  <c:v>Druhotné energetické zdroje</c:v>
                </c:pt>
                <c:pt idx="4">
                  <c:v>Jaderné elektrárny: z jaderných produktů</c:v>
                </c:pt>
                <c:pt idx="5">
                  <c:v>FVE (vlastní)</c:v>
                </c:pt>
                <c:pt idx="6">
                  <c:v>Obnovitelné zdroje (včetně biomasy, bioplynu, odpadu z nefosilních paliv, vodíku z obnovitelných zdrojů atd.)</c:v>
                </c:pt>
                <c:pt idx="7">
                  <c:v>Obnovitelné zdroje FVE vlastní</c:v>
                </c:pt>
              </c:strCache>
            </c:strRef>
          </c:cat>
          <c:val>
            <c:numRef>
              <c:f>'01_ELEKTŘINA'!$J$35:$J$42</c:f>
              <c:numCache>
                <c:formatCode>0.00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E-CD6E-4202-8C2C-5243B7D023D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'01_ELEKTŘINA'!$H$34</c15:sqref>
                        </c15:formulaRef>
                      </c:ext>
                    </c:extLst>
                    <c:strCache>
                      <c:ptCount val="1"/>
                      <c:pt idx="0">
                        <c:v>DATA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Off val="40000"/>
                          </a:schemeClr>
                        </a:gs>
                        <a:gs pos="0">
                          <a:schemeClr val="accent1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CD6E-4202-8C2C-5243B7D023D3}"/>
                    </c:ext>
                  </c:extLst>
                </c:dPt>
                <c:dPt>
                  <c:idx val="1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Off val="40000"/>
                          </a:schemeClr>
                        </a:gs>
                        <a:gs pos="0">
                          <a:schemeClr val="accent2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CD6E-4202-8C2C-5243B7D023D3}"/>
                    </c:ext>
                  </c:extLst>
                </c:dPt>
                <c:dPt>
                  <c:idx val="2"/>
                  <c:bubble3D val="0"/>
                  <c:spPr>
                    <a:gradFill>
                      <a:gsLst>
                        <a:gs pos="100000">
                          <a:schemeClr val="accent3">
                            <a:lumMod val="60000"/>
                            <a:lumOff val="40000"/>
                          </a:schemeClr>
                        </a:gs>
                        <a:gs pos="0">
                          <a:schemeClr val="accent3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CD6E-4202-8C2C-5243B7D023D3}"/>
                    </c:ext>
                  </c:extLst>
                </c:dPt>
                <c:dPt>
                  <c:idx val="3"/>
                  <c:bubble3D val="0"/>
                  <c:spPr>
                    <a:gradFill>
                      <a:gsLst>
                        <a:gs pos="100000">
                          <a:schemeClr val="accent4">
                            <a:lumMod val="60000"/>
                            <a:lumOff val="40000"/>
                          </a:schemeClr>
                        </a:gs>
                        <a:gs pos="0">
                          <a:schemeClr val="accent4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CD6E-4202-8C2C-5243B7D023D3}"/>
                    </c:ext>
                  </c:extLst>
                </c:dPt>
                <c:dPt>
                  <c:idx val="4"/>
                  <c:bubble3D val="0"/>
                  <c:spPr>
                    <a:gradFill>
                      <a:gsLst>
                        <a:gs pos="100000">
                          <a:schemeClr val="accent5">
                            <a:lumMod val="60000"/>
                            <a:lumOff val="40000"/>
                          </a:schemeClr>
                        </a:gs>
                        <a:gs pos="0">
                          <a:schemeClr val="accent5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CD6E-4202-8C2C-5243B7D023D3}"/>
                    </c:ext>
                  </c:extLst>
                </c:dPt>
                <c:dPt>
                  <c:idx val="5"/>
                  <c:bubble3D val="0"/>
                  <c:spPr>
                    <a:gradFill>
                      <a:gsLst>
                        <a:gs pos="100000">
                          <a:schemeClr val="accent6">
                            <a:lumMod val="60000"/>
                            <a:lumOff val="40000"/>
                          </a:schemeClr>
                        </a:gs>
                        <a:gs pos="0">
                          <a:schemeClr val="accent6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6E-4202-8C2C-5243B7D023D3}"/>
                    </c:ext>
                  </c:extLst>
                </c:dPt>
                <c:dPt>
                  <c:idx val="6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Mod val="60000"/>
                            <a:lumOff val="40000"/>
                          </a:schemeClr>
                        </a:gs>
                        <a:gs pos="0">
                          <a:schemeClr val="accent1">
                            <a:lumMod val="60000"/>
                          </a:schemeClr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C-CD6E-4202-8C2C-5243B7D023D3}"/>
                    </c:ext>
                  </c:extLst>
                </c:dPt>
                <c:dPt>
                  <c:idx val="7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Mod val="60000"/>
                            <a:lumOff val="40000"/>
                          </a:schemeClr>
                        </a:gs>
                        <a:gs pos="0">
                          <a:schemeClr val="accent2">
                            <a:lumMod val="60000"/>
                          </a:schemeClr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BC0F-470E-AD00-7BEA1A19A701}"/>
                    </c:ext>
                  </c:extLst>
                </c:dPt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'01_ELEKTŘINA'!$H$35:$H$42</c15:sqref>
                        </c15:formulaRef>
                      </c:ext>
                    </c:extLst>
                    <c:strCache>
                      <c:ptCount val="8"/>
                      <c:pt idx="0">
                        <c:v>Uhelné elektrárny: uhlí a uhelných produktů (černé uhlí / hnědé uhlí)</c:v>
                      </c:pt>
                      <c:pt idx="1">
                        <c:v>z ropy a ropných produktů</c:v>
                      </c:pt>
                      <c:pt idx="2">
                        <c:v>Plynové elektrárny: ze zemního plynu</c:v>
                      </c:pt>
                      <c:pt idx="3">
                        <c:v>Druhotné energetické zdroje</c:v>
                      </c:pt>
                      <c:pt idx="4">
                        <c:v>Jaderné elektrárny: z jaderných produktů</c:v>
                      </c:pt>
                      <c:pt idx="5">
                        <c:v>FVE (vlastní)</c:v>
                      </c:pt>
                      <c:pt idx="6">
                        <c:v>Obnovitelné zdroje (včetně biomasy, bioplynu, odpadu z nefosilních paliv, vodíku z obnovitelných zdrojů atd.)</c:v>
                      </c:pt>
                      <c:pt idx="7">
                        <c:v>Obnovitelné zdroje FVE vlastní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'01_ELEKTŘINA'!$H$35:$H$42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D6E-4202-8C2C-5243B7D023D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'01_ELEKTŘINA'!$I$34</c15:sqref>
                        </c15:formulaRef>
                      </c:ext>
                    </c:extLst>
                    <c:strCache>
                      <c:ptCount val="1"/>
                      <c:pt idx="0">
                        <c:v>VÝPOČET MWh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Off val="40000"/>
                          </a:schemeClr>
                        </a:gs>
                        <a:gs pos="0">
                          <a:schemeClr val="accent1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CD6E-4202-8C2C-5243B7D023D3}"/>
                    </c:ext>
                  </c:extLst>
                </c:dPt>
                <c:dPt>
                  <c:idx val="1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Off val="40000"/>
                          </a:schemeClr>
                        </a:gs>
                        <a:gs pos="0">
                          <a:schemeClr val="accent2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CD6E-4202-8C2C-5243B7D023D3}"/>
                    </c:ext>
                  </c:extLst>
                </c:dPt>
                <c:dPt>
                  <c:idx val="2"/>
                  <c:bubble3D val="0"/>
                  <c:spPr>
                    <a:gradFill>
                      <a:gsLst>
                        <a:gs pos="100000">
                          <a:schemeClr val="accent3">
                            <a:lumMod val="60000"/>
                            <a:lumOff val="40000"/>
                          </a:schemeClr>
                        </a:gs>
                        <a:gs pos="0">
                          <a:schemeClr val="accent3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CD6E-4202-8C2C-5243B7D023D3}"/>
                    </c:ext>
                  </c:extLst>
                </c:dPt>
                <c:dPt>
                  <c:idx val="3"/>
                  <c:bubble3D val="0"/>
                  <c:spPr>
                    <a:gradFill>
                      <a:gsLst>
                        <a:gs pos="100000">
                          <a:schemeClr val="accent4">
                            <a:lumMod val="60000"/>
                            <a:lumOff val="40000"/>
                          </a:schemeClr>
                        </a:gs>
                        <a:gs pos="0">
                          <a:schemeClr val="accent4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CD6E-4202-8C2C-5243B7D023D3}"/>
                    </c:ext>
                  </c:extLst>
                </c:dPt>
                <c:dPt>
                  <c:idx val="4"/>
                  <c:bubble3D val="0"/>
                  <c:spPr>
                    <a:gradFill>
                      <a:gsLst>
                        <a:gs pos="100000">
                          <a:schemeClr val="accent5">
                            <a:lumMod val="60000"/>
                            <a:lumOff val="40000"/>
                          </a:schemeClr>
                        </a:gs>
                        <a:gs pos="0">
                          <a:schemeClr val="accent5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CD6E-4202-8C2C-5243B7D023D3}"/>
                    </c:ext>
                  </c:extLst>
                </c:dPt>
                <c:dPt>
                  <c:idx val="5"/>
                  <c:bubble3D val="0"/>
                  <c:spPr>
                    <a:gradFill>
                      <a:gsLst>
                        <a:gs pos="100000">
                          <a:schemeClr val="accent6">
                            <a:lumMod val="60000"/>
                            <a:lumOff val="40000"/>
                          </a:schemeClr>
                        </a:gs>
                        <a:gs pos="0">
                          <a:schemeClr val="accent6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CD6E-4202-8C2C-5243B7D023D3}"/>
                    </c:ext>
                  </c:extLst>
                </c:dPt>
                <c:dPt>
                  <c:idx val="6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Mod val="60000"/>
                            <a:lumOff val="40000"/>
                          </a:schemeClr>
                        </a:gs>
                        <a:gs pos="0">
                          <a:schemeClr val="accent1">
                            <a:lumMod val="60000"/>
                          </a:schemeClr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CD6E-4202-8C2C-5243B7D023D3}"/>
                    </c:ext>
                  </c:extLst>
                </c:dPt>
                <c:dPt>
                  <c:idx val="7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Mod val="60000"/>
                            <a:lumOff val="40000"/>
                          </a:schemeClr>
                        </a:gs>
                        <a:gs pos="0">
                          <a:schemeClr val="accent2">
                            <a:lumMod val="60000"/>
                          </a:schemeClr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BC0F-470E-AD00-7BEA1A19A701}"/>
                    </c:ext>
                  </c:extLst>
                </c:dPt>
                <c:dLbls>
                  <c:numFmt formatCode="0.0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s-CZ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'01_ELEKTŘINA'!$H$35:$H$42</c15:sqref>
                        </c15:formulaRef>
                      </c:ext>
                    </c:extLst>
                    <c:strCache>
                      <c:ptCount val="8"/>
                      <c:pt idx="0">
                        <c:v>Uhelné elektrárny: uhlí a uhelných produktů (černé uhlí / hnědé uhlí)</c:v>
                      </c:pt>
                      <c:pt idx="1">
                        <c:v>z ropy a ropných produktů</c:v>
                      </c:pt>
                      <c:pt idx="2">
                        <c:v>Plynové elektrárny: ze zemního plynu</c:v>
                      </c:pt>
                      <c:pt idx="3">
                        <c:v>Druhotné energetické zdroje</c:v>
                      </c:pt>
                      <c:pt idx="4">
                        <c:v>Jaderné elektrárny: z jaderných produktů</c:v>
                      </c:pt>
                      <c:pt idx="5">
                        <c:v>FVE (vlastní)</c:v>
                      </c:pt>
                      <c:pt idx="6">
                        <c:v>Obnovitelné zdroje (včetně biomasy, bioplynu, odpadu z nefosilních paliv, vodíku z obnovitelných zdrojů atd.)</c:v>
                      </c:pt>
                      <c:pt idx="7">
                        <c:v>Obnovitelné zdroje FVE vlastní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'01_ELEKTŘINA'!$I$35:$I$42</c15:sqref>
                        </c15:formulaRef>
                      </c:ext>
                    </c:extLst>
                    <c:numCache>
                      <c:formatCode>#,##0.00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D6E-4202-8C2C-5243B7D023D3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584654</xdr:colOff>
      <xdr:row>2</xdr:row>
      <xdr:rowOff>323849</xdr:rowOff>
    </xdr:from>
    <xdr:to>
      <xdr:col>34</xdr:col>
      <xdr:colOff>419553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2B144E1-5F04-4EE5-86CB-377EE981B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19390</xdr:colOff>
      <xdr:row>20</xdr:row>
      <xdr:rowOff>157163</xdr:rowOff>
    </xdr:from>
    <xdr:to>
      <xdr:col>34</xdr:col>
      <xdr:colOff>416719</xdr:colOff>
      <xdr:row>38</xdr:row>
      <xdr:rowOff>245269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20D4BE5-9493-43D4-9E47-96D9CD383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ika Šlachtová" id="{918E8D58-8EEC-4FCD-B177-C7394D2BDA5F}" userId="S::erika.slachtova@carbonlytics.cz::22e5d464-3331-4913-b263-8ac4c34f0aac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4-11-20T20:07:24.90" personId="{918E8D58-8EEC-4FCD-B177-C7394D2BDA5F}" id="{BABFADBC-5B55-462C-87A5-B34D692BC103}">
    <text>https://www.nrel.gov/analysis/life-cycle-assessment.html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7"/>
  <sheetViews>
    <sheetView showGridLines="0" topLeftCell="A15" zoomScale="80" zoomScaleNormal="80" workbookViewId="0">
      <selection activeCell="B2" sqref="B2:C2"/>
    </sheetView>
  </sheetViews>
  <sheetFormatPr defaultRowHeight="15" x14ac:dyDescent="0.25"/>
  <cols>
    <col min="2" max="2" width="25" customWidth="1"/>
    <col min="3" max="3" width="27.5703125" customWidth="1"/>
    <col min="4" max="4" width="76.140625" customWidth="1"/>
  </cols>
  <sheetData>
    <row r="1" spans="2:4" ht="32.450000000000003" customHeight="1" x14ac:dyDescent="0.25">
      <c r="B1" s="174" t="s">
        <v>174</v>
      </c>
      <c r="C1" s="175"/>
      <c r="D1" s="176"/>
    </row>
    <row r="2" spans="2:4" ht="21.75" customHeight="1" x14ac:dyDescent="0.25">
      <c r="B2" s="170" t="s">
        <v>0</v>
      </c>
      <c r="C2" s="170"/>
      <c r="D2" s="82"/>
    </row>
    <row r="3" spans="2:4" ht="21.75" customHeight="1" x14ac:dyDescent="0.25">
      <c r="B3" s="170" t="s">
        <v>1</v>
      </c>
      <c r="C3" s="170"/>
      <c r="D3" s="6"/>
    </row>
    <row r="4" spans="2:4" ht="21.75" customHeight="1" x14ac:dyDescent="0.25">
      <c r="B4" s="170"/>
      <c r="C4" s="170"/>
      <c r="D4" s="6"/>
    </row>
    <row r="5" spans="2:4" ht="21.75" customHeight="1" x14ac:dyDescent="0.25">
      <c r="B5" s="170"/>
      <c r="C5" s="170"/>
      <c r="D5" s="6"/>
    </row>
    <row r="6" spans="2:4" ht="21.75" customHeight="1" x14ac:dyDescent="0.25">
      <c r="B6" s="82" t="s">
        <v>2</v>
      </c>
      <c r="C6" s="82"/>
      <c r="D6" s="6"/>
    </row>
    <row r="7" spans="2:4" ht="21.75" customHeight="1" x14ac:dyDescent="0.25">
      <c r="B7" s="170" t="s">
        <v>3</v>
      </c>
      <c r="C7" s="82" t="s">
        <v>4</v>
      </c>
      <c r="D7" s="83"/>
    </row>
    <row r="8" spans="2:4" ht="21.75" customHeight="1" x14ac:dyDescent="0.25">
      <c r="B8" s="170"/>
      <c r="C8" s="82" t="s">
        <v>5</v>
      </c>
      <c r="D8" s="83"/>
    </row>
    <row r="9" spans="2:4" ht="21.75" customHeight="1" x14ac:dyDescent="0.25">
      <c r="B9" s="170" t="s">
        <v>6</v>
      </c>
      <c r="C9" s="170"/>
      <c r="D9" s="83"/>
    </row>
    <row r="10" spans="2:4" ht="21.75" customHeight="1" x14ac:dyDescent="0.25">
      <c r="B10" s="171" t="s">
        <v>7</v>
      </c>
      <c r="C10" s="82" t="s">
        <v>8</v>
      </c>
      <c r="D10" s="6"/>
    </row>
    <row r="11" spans="2:4" ht="21.75" customHeight="1" x14ac:dyDescent="0.25">
      <c r="B11" s="172"/>
      <c r="C11" s="171" t="s">
        <v>9</v>
      </c>
      <c r="D11" s="6"/>
    </row>
    <row r="12" spans="2:4" ht="21.75" customHeight="1" x14ac:dyDescent="0.25">
      <c r="B12" s="172"/>
      <c r="C12" s="172"/>
      <c r="D12" s="6"/>
    </row>
    <row r="13" spans="2:4" ht="21.75" customHeight="1" x14ac:dyDescent="0.25">
      <c r="B13" s="172"/>
      <c r="C13" s="172"/>
      <c r="D13" s="6"/>
    </row>
    <row r="14" spans="2:4" ht="21.75" customHeight="1" x14ac:dyDescent="0.25">
      <c r="B14" s="172"/>
      <c r="C14" s="172"/>
      <c r="D14" s="6"/>
    </row>
    <row r="15" spans="2:4" ht="21.75" customHeight="1" x14ac:dyDescent="0.25">
      <c r="B15" s="173"/>
      <c r="C15" s="173"/>
      <c r="D15" s="6"/>
    </row>
    <row r="16" spans="2:4" ht="15" customHeight="1" x14ac:dyDescent="0.25">
      <c r="B16" s="170" t="s">
        <v>10</v>
      </c>
      <c r="C16" s="82" t="s">
        <v>11</v>
      </c>
      <c r="D16" s="6"/>
    </row>
    <row r="17" spans="2:4" x14ac:dyDescent="0.25">
      <c r="B17" s="170"/>
      <c r="C17" s="82" t="s">
        <v>12</v>
      </c>
      <c r="D17" s="6"/>
    </row>
    <row r="18" spans="2:4" ht="15" customHeight="1" x14ac:dyDescent="0.25">
      <c r="B18" s="170"/>
      <c r="C18" s="82" t="s">
        <v>13</v>
      </c>
      <c r="D18" s="6"/>
    </row>
    <row r="19" spans="2:4" ht="26.25" customHeight="1" x14ac:dyDescent="0.25">
      <c r="B19" s="170" t="s">
        <v>14</v>
      </c>
      <c r="C19" s="82" t="s">
        <v>15</v>
      </c>
      <c r="D19" s="6"/>
    </row>
    <row r="20" spans="2:4" ht="14.45" customHeight="1" x14ac:dyDescent="0.25">
      <c r="B20" s="170"/>
      <c r="C20" s="170" t="s">
        <v>12</v>
      </c>
      <c r="D20" s="6"/>
    </row>
    <row r="21" spans="2:4" ht="14.45" customHeight="1" x14ac:dyDescent="0.25">
      <c r="B21" s="170"/>
      <c r="C21" s="170"/>
      <c r="D21" s="6"/>
    </row>
    <row r="22" spans="2:4" ht="15" customHeight="1" x14ac:dyDescent="0.25">
      <c r="B22" s="164" t="s">
        <v>16</v>
      </c>
      <c r="C22" s="165"/>
      <c r="D22" s="166"/>
    </row>
    <row r="23" spans="2:4" ht="37.5" customHeight="1" x14ac:dyDescent="0.25">
      <c r="B23" s="161" t="s">
        <v>165</v>
      </c>
      <c r="C23" s="162"/>
      <c r="D23" s="163"/>
    </row>
    <row r="24" spans="2:4" ht="15" customHeight="1" x14ac:dyDescent="0.25">
      <c r="B24" s="161" t="s">
        <v>166</v>
      </c>
      <c r="C24" s="162"/>
      <c r="D24" s="163"/>
    </row>
    <row r="25" spans="2:4" x14ac:dyDescent="0.25">
      <c r="B25" s="161"/>
      <c r="C25" s="162"/>
      <c r="D25" s="163"/>
    </row>
    <row r="26" spans="2:4" ht="28.5" customHeight="1" x14ac:dyDescent="0.25">
      <c r="B26" s="164" t="s">
        <v>17</v>
      </c>
      <c r="C26" s="165"/>
      <c r="D26" s="166"/>
    </row>
    <row r="27" spans="2:4" ht="15" customHeight="1" x14ac:dyDescent="0.25">
      <c r="B27" s="161" t="s">
        <v>18</v>
      </c>
      <c r="C27" s="162"/>
      <c r="D27" s="163"/>
    </row>
    <row r="28" spans="2:4" x14ac:dyDescent="0.25">
      <c r="B28" s="161"/>
      <c r="C28" s="162"/>
      <c r="D28" s="163"/>
    </row>
    <row r="29" spans="2:4" ht="38.25" customHeight="1" x14ac:dyDescent="0.25">
      <c r="B29" s="164" t="s">
        <v>19</v>
      </c>
      <c r="C29" s="165"/>
      <c r="D29" s="166"/>
    </row>
    <row r="30" spans="2:4" ht="36" customHeight="1" x14ac:dyDescent="0.25">
      <c r="B30" s="161"/>
      <c r="C30" s="162"/>
      <c r="D30" s="163"/>
    </row>
    <row r="31" spans="2:4" x14ac:dyDescent="0.25">
      <c r="B31" s="161"/>
      <c r="C31" s="162"/>
      <c r="D31" s="163"/>
    </row>
    <row r="32" spans="2:4" x14ac:dyDescent="0.25">
      <c r="B32" s="164" t="s">
        <v>20</v>
      </c>
      <c r="C32" s="165"/>
      <c r="D32" s="166"/>
    </row>
    <row r="33" spans="2:4" ht="54.75" customHeight="1" x14ac:dyDescent="0.25">
      <c r="B33" s="161" t="s">
        <v>21</v>
      </c>
      <c r="C33" s="162"/>
      <c r="D33" s="163"/>
    </row>
    <row r="34" spans="2:4" x14ac:dyDescent="0.25">
      <c r="B34" s="167"/>
      <c r="C34" s="168"/>
      <c r="D34" s="169"/>
    </row>
    <row r="35" spans="2:4" x14ac:dyDescent="0.25">
      <c r="B35" s="21" t="s">
        <v>22</v>
      </c>
      <c r="C35" s="22"/>
      <c r="D35" s="23"/>
    </row>
    <row r="36" spans="2:4" x14ac:dyDescent="0.25">
      <c r="B36" s="24" t="s">
        <v>23</v>
      </c>
      <c r="C36" s="25"/>
      <c r="D36" s="26"/>
    </row>
    <row r="37" spans="2:4" ht="15.75" thickBot="1" x14ac:dyDescent="0.3">
      <c r="B37" s="27" t="s">
        <v>24</v>
      </c>
      <c r="C37" s="28"/>
      <c r="D37" s="29"/>
    </row>
  </sheetData>
  <sheetProtection formatCells="0" formatColumns="0" formatRows="0" insertColumns="0" insertRows="0" insertHyperlinks="0" deleteColumns="0" deleteRows="0" sort="0"/>
  <mergeCells count="24">
    <mergeCell ref="B27:D27"/>
    <mergeCell ref="B28:D28"/>
    <mergeCell ref="B29:D29"/>
    <mergeCell ref="B1:D1"/>
    <mergeCell ref="B2:C2"/>
    <mergeCell ref="B3:B5"/>
    <mergeCell ref="C3:C5"/>
    <mergeCell ref="B7:B8"/>
    <mergeCell ref="B31:D31"/>
    <mergeCell ref="B32:D32"/>
    <mergeCell ref="B33:D33"/>
    <mergeCell ref="B34:D34"/>
    <mergeCell ref="B9:C9"/>
    <mergeCell ref="B10:B15"/>
    <mergeCell ref="C11:C15"/>
    <mergeCell ref="B16:B18"/>
    <mergeCell ref="B19:B21"/>
    <mergeCell ref="C20:C21"/>
    <mergeCell ref="B23:D23"/>
    <mergeCell ref="B22:D22"/>
    <mergeCell ref="B30:D30"/>
    <mergeCell ref="B24:D24"/>
    <mergeCell ref="B25:D25"/>
    <mergeCell ref="B26:D2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M42"/>
  <sheetViews>
    <sheetView showGridLines="0" topLeftCell="A15" zoomScale="80" zoomScaleNormal="80" workbookViewId="0">
      <selection activeCell="P37" sqref="P37"/>
    </sheetView>
  </sheetViews>
  <sheetFormatPr defaultColWidth="8.7109375" defaultRowHeight="15" x14ac:dyDescent="0.25"/>
  <cols>
    <col min="1" max="1" width="64.140625" style="5" customWidth="1"/>
    <col min="2" max="2" width="15.7109375" style="5" bestFit="1" customWidth="1"/>
    <col min="3" max="3" width="12" style="5" bestFit="1" customWidth="1"/>
    <col min="4" max="4" width="13.140625" style="5" bestFit="1" customWidth="1"/>
    <col min="5" max="5" width="13.28515625" style="5" bestFit="1" customWidth="1"/>
    <col min="6" max="8" width="11.42578125" style="5" bestFit="1" customWidth="1"/>
    <col min="9" max="9" width="15" style="5" bestFit="1" customWidth="1"/>
    <col min="10" max="10" width="11.28515625" style="2" customWidth="1"/>
    <col min="11" max="13" width="12.7109375" style="2" customWidth="1"/>
    <col min="14" max="14" width="8.7109375" style="2"/>
    <col min="15" max="15" width="29.42578125" style="2" customWidth="1"/>
    <col min="16" max="16" width="16.42578125" style="2" customWidth="1"/>
    <col min="17" max="17" width="8.7109375" style="2"/>
    <col min="18" max="18" width="15.28515625" style="2" customWidth="1"/>
    <col min="19" max="19" width="8.7109375" style="2" customWidth="1"/>
    <col min="20" max="20" width="16" style="2" customWidth="1"/>
    <col min="21" max="16384" width="8.7109375" style="2"/>
  </cols>
  <sheetData>
    <row r="1" spans="1:13" ht="15" customHeight="1" x14ac:dyDescent="0.25">
      <c r="A1" s="84">
        <v>2024</v>
      </c>
      <c r="B1" s="193" t="s">
        <v>38</v>
      </c>
      <c r="C1" s="193"/>
      <c r="D1" s="193"/>
      <c r="E1" s="193"/>
      <c r="F1" s="193" t="s">
        <v>39</v>
      </c>
      <c r="G1" s="193"/>
      <c r="H1" s="193"/>
      <c r="I1" s="194"/>
      <c r="J1" s="180" t="s">
        <v>40</v>
      </c>
      <c r="K1" s="181"/>
      <c r="L1" s="181"/>
      <c r="M1" s="182"/>
    </row>
    <row r="2" spans="1:13" ht="30.75" customHeight="1" x14ac:dyDescent="0.25">
      <c r="A2" s="84" t="s">
        <v>41</v>
      </c>
      <c r="B2" s="7" t="s">
        <v>42</v>
      </c>
      <c r="C2" s="7" t="s">
        <v>43</v>
      </c>
      <c r="D2" s="7" t="s">
        <v>44</v>
      </c>
      <c r="E2" s="7" t="s">
        <v>45</v>
      </c>
      <c r="F2" s="7">
        <v>2025</v>
      </c>
      <c r="G2" s="7">
        <v>2030</v>
      </c>
      <c r="H2" s="7">
        <v>-2050</v>
      </c>
      <c r="I2" s="14" t="s">
        <v>46</v>
      </c>
      <c r="J2" s="85" t="s">
        <v>47</v>
      </c>
      <c r="K2" s="85" t="s">
        <v>48</v>
      </c>
      <c r="L2" s="85" t="s">
        <v>49</v>
      </c>
      <c r="M2" s="85" t="s">
        <v>50</v>
      </c>
    </row>
    <row r="3" spans="1:13" x14ac:dyDescent="0.25">
      <c r="A3" s="183" t="s">
        <v>51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1:13" ht="15" customHeight="1" x14ac:dyDescent="0.25">
      <c r="A4" s="86" t="s">
        <v>52</v>
      </c>
      <c r="B4" s="8"/>
      <c r="C4" s="9"/>
      <c r="D4" s="9"/>
      <c r="E4" s="158"/>
      <c r="F4" s="10"/>
      <c r="G4" s="10"/>
      <c r="H4" s="10"/>
      <c r="I4" s="15"/>
      <c r="J4" s="9"/>
      <c r="K4" s="9"/>
      <c r="L4" s="9"/>
      <c r="M4" s="9"/>
    </row>
    <row r="5" spans="1:13" ht="27" x14ac:dyDescent="0.25">
      <c r="A5" s="86" t="s">
        <v>53</v>
      </c>
      <c r="B5" s="8"/>
      <c r="C5" s="9"/>
      <c r="D5" s="9"/>
      <c r="E5" s="158"/>
      <c r="F5" s="10"/>
      <c r="G5" s="10"/>
      <c r="H5" s="10"/>
      <c r="I5" s="15"/>
      <c r="J5" s="9"/>
      <c r="K5" s="9"/>
      <c r="L5" s="9"/>
      <c r="M5" s="9"/>
    </row>
    <row r="6" spans="1:13" ht="15.75" customHeight="1" x14ac:dyDescent="0.25">
      <c r="A6" s="86" t="s">
        <v>54</v>
      </c>
      <c r="B6" s="8"/>
      <c r="C6" s="87"/>
      <c r="D6" s="87"/>
      <c r="E6" s="158"/>
      <c r="F6" s="10"/>
      <c r="G6" s="10"/>
      <c r="H6" s="10"/>
      <c r="I6" s="15"/>
      <c r="J6" s="9"/>
      <c r="K6" s="9"/>
      <c r="L6" s="9"/>
      <c r="M6" s="9"/>
    </row>
    <row r="7" spans="1:13" x14ac:dyDescent="0.25">
      <c r="A7" s="17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 ht="27" x14ac:dyDescent="0.25">
      <c r="A8" s="86" t="s">
        <v>56</v>
      </c>
      <c r="B8" s="8"/>
      <c r="C8" s="9"/>
      <c r="D8" s="9"/>
      <c r="E8" s="158"/>
      <c r="F8" s="10"/>
      <c r="G8" s="10"/>
      <c r="H8" s="10"/>
      <c r="I8" s="15"/>
      <c r="J8" s="9"/>
      <c r="K8" s="9"/>
      <c r="L8" s="9"/>
      <c r="M8" s="9"/>
    </row>
    <row r="9" spans="1:13" ht="27" x14ac:dyDescent="0.25">
      <c r="A9" s="86" t="s">
        <v>57</v>
      </c>
      <c r="B9" s="8"/>
      <c r="C9" s="9"/>
      <c r="D9" s="9"/>
      <c r="E9" s="158"/>
      <c r="F9" s="10"/>
      <c r="G9" s="10"/>
      <c r="H9" s="10"/>
      <c r="I9" s="15"/>
      <c r="J9" s="9"/>
      <c r="K9" s="9"/>
      <c r="L9" s="9"/>
      <c r="M9" s="9"/>
    </row>
    <row r="10" spans="1:13" ht="15.75" customHeight="1" x14ac:dyDescent="0.25">
      <c r="A10" s="86" t="s">
        <v>58</v>
      </c>
      <c r="B10" s="8"/>
      <c r="C10" s="87"/>
      <c r="D10" s="9"/>
      <c r="E10" s="158"/>
      <c r="F10" s="10"/>
      <c r="G10" s="10"/>
      <c r="H10" s="10"/>
      <c r="I10" s="15"/>
      <c r="J10" s="9"/>
      <c r="K10" s="9"/>
      <c r="L10" s="9"/>
      <c r="M10" s="9"/>
    </row>
    <row r="11" spans="1:13" x14ac:dyDescent="0.25">
      <c r="A11" s="183" t="s">
        <v>59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5"/>
    </row>
    <row r="12" spans="1:13" ht="15" customHeight="1" x14ac:dyDescent="0.25">
      <c r="A12" s="86" t="s">
        <v>60</v>
      </c>
      <c r="B12" s="186"/>
      <c r="C12" s="186"/>
      <c r="D12" s="186"/>
      <c r="E12" s="186"/>
      <c r="F12" s="186"/>
      <c r="G12" s="186"/>
      <c r="H12" s="186"/>
      <c r="I12" s="191"/>
      <c r="J12" s="186"/>
      <c r="K12" s="186"/>
      <c r="L12" s="186"/>
      <c r="M12" s="186"/>
    </row>
    <row r="13" spans="1:13" ht="15" customHeight="1" x14ac:dyDescent="0.25">
      <c r="A13" s="86" t="s">
        <v>61</v>
      </c>
      <c r="B13" s="186"/>
      <c r="C13" s="186"/>
      <c r="D13" s="186"/>
      <c r="E13" s="186"/>
      <c r="F13" s="186"/>
      <c r="G13" s="186"/>
      <c r="H13" s="186"/>
      <c r="I13" s="191"/>
      <c r="J13" s="186"/>
      <c r="K13" s="186"/>
      <c r="L13" s="186"/>
      <c r="M13" s="186"/>
    </row>
    <row r="14" spans="1:13" ht="15" customHeight="1" x14ac:dyDescent="0.25">
      <c r="A14" s="86" t="s">
        <v>62</v>
      </c>
      <c r="B14" s="186"/>
      <c r="C14" s="186"/>
      <c r="D14" s="186"/>
      <c r="E14" s="186"/>
      <c r="F14" s="186"/>
      <c r="G14" s="186"/>
      <c r="H14" s="186"/>
      <c r="I14" s="191"/>
      <c r="J14" s="186"/>
      <c r="K14" s="186"/>
      <c r="L14" s="186"/>
      <c r="M14" s="186"/>
    </row>
    <row r="15" spans="1:13" x14ac:dyDescent="0.25">
      <c r="A15" s="86" t="s">
        <v>63</v>
      </c>
      <c r="B15" s="186"/>
      <c r="C15" s="186"/>
      <c r="D15" s="186"/>
      <c r="E15" s="186"/>
      <c r="F15" s="186"/>
      <c r="G15" s="186"/>
      <c r="H15" s="186"/>
      <c r="I15" s="191"/>
      <c r="J15" s="186"/>
      <c r="K15" s="186"/>
      <c r="L15" s="186"/>
      <c r="M15" s="186"/>
    </row>
    <row r="16" spans="1:13" x14ac:dyDescent="0.25">
      <c r="A16" s="86" t="s">
        <v>64</v>
      </c>
      <c r="B16" s="186"/>
      <c r="C16" s="186"/>
      <c r="D16" s="186"/>
      <c r="E16" s="186"/>
      <c r="F16" s="186"/>
      <c r="G16" s="186"/>
      <c r="H16" s="186"/>
      <c r="I16" s="191"/>
      <c r="J16" s="186"/>
      <c r="K16" s="186"/>
      <c r="L16" s="186"/>
      <c r="M16" s="186"/>
    </row>
    <row r="17" spans="1:13" ht="15" customHeight="1" x14ac:dyDescent="0.25">
      <c r="A17" s="86" t="s">
        <v>65</v>
      </c>
      <c r="B17" s="186"/>
      <c r="C17" s="186"/>
      <c r="D17" s="186"/>
      <c r="E17" s="186"/>
      <c r="F17" s="186"/>
      <c r="G17" s="186"/>
      <c r="H17" s="186"/>
      <c r="I17" s="191"/>
      <c r="J17" s="186"/>
      <c r="K17" s="186"/>
      <c r="L17" s="186"/>
      <c r="M17" s="186"/>
    </row>
    <row r="18" spans="1:13" x14ac:dyDescent="0.25">
      <c r="A18" s="86" t="s">
        <v>66</v>
      </c>
      <c r="B18" s="186"/>
      <c r="C18" s="186"/>
      <c r="D18" s="186"/>
      <c r="E18" s="186"/>
      <c r="F18" s="186"/>
      <c r="G18" s="186"/>
      <c r="H18" s="186"/>
      <c r="I18" s="191"/>
      <c r="J18" s="186"/>
      <c r="K18" s="186"/>
      <c r="L18" s="186"/>
      <c r="M18" s="186"/>
    </row>
    <row r="19" spans="1:13" x14ac:dyDescent="0.25">
      <c r="A19" s="86" t="s">
        <v>67</v>
      </c>
      <c r="B19" s="186"/>
      <c r="C19" s="186"/>
      <c r="D19" s="186"/>
      <c r="E19" s="186"/>
      <c r="F19" s="186"/>
      <c r="G19" s="186"/>
      <c r="H19" s="186"/>
      <c r="I19" s="191"/>
      <c r="J19" s="186"/>
      <c r="K19" s="186"/>
      <c r="L19" s="186"/>
      <c r="M19" s="186"/>
    </row>
    <row r="20" spans="1:13" x14ac:dyDescent="0.25">
      <c r="A20" s="86" t="s">
        <v>68</v>
      </c>
      <c r="B20" s="186"/>
      <c r="C20" s="186"/>
      <c r="D20" s="186"/>
      <c r="E20" s="186"/>
      <c r="F20" s="186"/>
      <c r="G20" s="186"/>
      <c r="H20" s="186"/>
      <c r="I20" s="191"/>
      <c r="J20" s="186"/>
      <c r="K20" s="186"/>
      <c r="L20" s="186"/>
      <c r="M20" s="186"/>
    </row>
    <row r="21" spans="1:13" ht="15" customHeight="1" x14ac:dyDescent="0.25">
      <c r="A21" s="86" t="s">
        <v>69</v>
      </c>
      <c r="B21" s="186"/>
      <c r="C21" s="186"/>
      <c r="D21" s="186"/>
      <c r="E21" s="186"/>
      <c r="F21" s="186"/>
      <c r="G21" s="186"/>
      <c r="H21" s="186"/>
      <c r="I21" s="191"/>
      <c r="J21" s="186"/>
      <c r="K21" s="186"/>
      <c r="L21" s="186"/>
      <c r="M21" s="186"/>
    </row>
    <row r="22" spans="1:13" x14ac:dyDescent="0.25">
      <c r="A22" s="86" t="s">
        <v>70</v>
      </c>
      <c r="B22" s="186"/>
      <c r="C22" s="186"/>
      <c r="D22" s="186"/>
      <c r="E22" s="186"/>
      <c r="F22" s="186"/>
      <c r="G22" s="186"/>
      <c r="H22" s="186"/>
      <c r="I22" s="191"/>
      <c r="J22" s="186"/>
      <c r="K22" s="186"/>
      <c r="L22" s="186"/>
      <c r="M22" s="186"/>
    </row>
    <row r="23" spans="1:13" x14ac:dyDescent="0.25">
      <c r="A23" s="86" t="s">
        <v>71</v>
      </c>
      <c r="B23" s="186"/>
      <c r="C23" s="186"/>
      <c r="D23" s="186"/>
      <c r="E23" s="186"/>
      <c r="F23" s="186"/>
      <c r="G23" s="186"/>
      <c r="H23" s="186"/>
      <c r="I23" s="191"/>
      <c r="J23" s="186"/>
      <c r="K23" s="186"/>
      <c r="L23" s="186"/>
      <c r="M23" s="186"/>
    </row>
    <row r="24" spans="1:13" x14ac:dyDescent="0.25">
      <c r="A24" s="86" t="s">
        <v>72</v>
      </c>
      <c r="B24" s="186"/>
      <c r="C24" s="186"/>
      <c r="D24" s="186"/>
      <c r="E24" s="186"/>
      <c r="F24" s="186"/>
      <c r="G24" s="186"/>
      <c r="H24" s="186"/>
      <c r="I24" s="191"/>
      <c r="J24" s="186"/>
      <c r="K24" s="186"/>
      <c r="L24" s="186"/>
      <c r="M24" s="186"/>
    </row>
    <row r="25" spans="1:13" ht="15" customHeight="1" x14ac:dyDescent="0.25">
      <c r="A25" s="86" t="s">
        <v>73</v>
      </c>
      <c r="B25" s="186"/>
      <c r="C25" s="186"/>
      <c r="D25" s="186"/>
      <c r="E25" s="186"/>
      <c r="F25" s="186"/>
      <c r="G25" s="186"/>
      <c r="H25" s="186"/>
      <c r="I25" s="191"/>
      <c r="J25" s="186"/>
      <c r="K25" s="186"/>
      <c r="L25" s="186"/>
      <c r="M25" s="186"/>
    </row>
    <row r="26" spans="1:13" x14ac:dyDescent="0.25">
      <c r="A26" s="86" t="s">
        <v>74</v>
      </c>
      <c r="B26" s="186"/>
      <c r="C26" s="186"/>
      <c r="D26" s="186"/>
      <c r="E26" s="186"/>
      <c r="F26" s="186"/>
      <c r="G26" s="186"/>
      <c r="H26" s="186"/>
      <c r="I26" s="191"/>
      <c r="J26" s="186"/>
      <c r="K26" s="186"/>
      <c r="L26" s="186"/>
      <c r="M26" s="186"/>
    </row>
    <row r="27" spans="1:13" x14ac:dyDescent="0.25">
      <c r="A27" s="86" t="s">
        <v>75</v>
      </c>
      <c r="B27" s="186"/>
      <c r="C27" s="186"/>
      <c r="D27" s="186"/>
      <c r="E27" s="186"/>
      <c r="F27" s="186"/>
      <c r="G27" s="186"/>
      <c r="H27" s="186"/>
      <c r="I27" s="191"/>
      <c r="J27" s="186"/>
      <c r="K27" s="186"/>
      <c r="L27" s="186"/>
      <c r="M27" s="186"/>
    </row>
    <row r="28" spans="1:13" x14ac:dyDescent="0.25">
      <c r="A28" s="88" t="s">
        <v>76</v>
      </c>
      <c r="B28" s="187"/>
      <c r="C28" s="187"/>
      <c r="D28" s="187"/>
      <c r="E28" s="187"/>
      <c r="F28" s="187"/>
      <c r="G28" s="187"/>
      <c r="H28" s="187"/>
      <c r="I28" s="192"/>
      <c r="J28" s="187"/>
      <c r="K28" s="187"/>
      <c r="L28" s="187"/>
      <c r="M28" s="187"/>
    </row>
    <row r="29" spans="1:13" ht="15.75" customHeight="1" x14ac:dyDescent="0.25">
      <c r="A29" s="188" t="s">
        <v>77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90"/>
    </row>
    <row r="30" spans="1:13" ht="27" x14ac:dyDescent="0.25">
      <c r="A30" s="89" t="s">
        <v>78</v>
      </c>
      <c r="B30" s="11"/>
      <c r="C30" s="13"/>
      <c r="D30" s="13"/>
      <c r="E30" s="158"/>
      <c r="F30" s="12"/>
      <c r="G30" s="12"/>
      <c r="H30" s="12"/>
      <c r="I30" s="16"/>
      <c r="J30" s="13"/>
      <c r="K30" s="13"/>
      <c r="L30" s="13"/>
      <c r="M30" s="13"/>
    </row>
    <row r="31" spans="1:13" ht="27" x14ac:dyDescent="0.25">
      <c r="A31" s="89" t="s">
        <v>79</v>
      </c>
      <c r="B31" s="11"/>
      <c r="C31" s="13"/>
      <c r="D31" s="13"/>
      <c r="E31" s="158"/>
      <c r="F31" s="12"/>
      <c r="G31" s="12"/>
      <c r="H31" s="12"/>
      <c r="I31" s="16"/>
      <c r="J31" s="13"/>
      <c r="K31" s="13"/>
      <c r="L31" s="13"/>
      <c r="M31" s="13"/>
    </row>
    <row r="34" spans="1:6" x14ac:dyDescent="0.25">
      <c r="A34" s="178" t="s">
        <v>80</v>
      </c>
      <c r="B34" s="179"/>
      <c r="C34" s="179"/>
      <c r="D34" s="179"/>
      <c r="E34" s="179"/>
      <c r="F34" s="179"/>
    </row>
    <row r="35" spans="1:6" x14ac:dyDescent="0.25">
      <c r="A35" s="31" t="s">
        <v>81</v>
      </c>
      <c r="B35" s="68"/>
      <c r="C35" s="31"/>
      <c r="D35" s="13"/>
      <c r="E35" s="177" t="s">
        <v>82</v>
      </c>
      <c r="F35" s="177"/>
    </row>
    <row r="36" spans="1:6" x14ac:dyDescent="0.25">
      <c r="A36" s="31" t="s">
        <v>83</v>
      </c>
      <c r="B36" s="151"/>
      <c r="C36" s="31"/>
      <c r="D36" s="13"/>
      <c r="E36" s="177" t="s">
        <v>84</v>
      </c>
      <c r="F36" s="177"/>
    </row>
    <row r="37" spans="1:6" x14ac:dyDescent="0.25">
      <c r="A37" s="31" t="s">
        <v>85</v>
      </c>
      <c r="B37" s="68"/>
      <c r="C37" s="31"/>
      <c r="D37" s="91"/>
      <c r="E37" s="177" t="s">
        <v>86</v>
      </c>
      <c r="F37" s="177"/>
    </row>
    <row r="38" spans="1:6" x14ac:dyDescent="0.25">
      <c r="A38" s="2"/>
      <c r="B38" s="2"/>
      <c r="C38" s="2"/>
      <c r="D38" s="90"/>
      <c r="E38" s="2"/>
      <c r="F38" s="2"/>
    </row>
    <row r="39" spans="1:6" x14ac:dyDescent="0.25">
      <c r="A39" s="178" t="s">
        <v>87</v>
      </c>
      <c r="B39" s="179"/>
      <c r="C39" s="179"/>
      <c r="D39" s="179"/>
      <c r="E39" s="179"/>
      <c r="F39" s="179"/>
    </row>
    <row r="40" spans="1:6" x14ac:dyDescent="0.25">
      <c r="A40" s="31" t="s">
        <v>81</v>
      </c>
      <c r="B40" s="68"/>
      <c r="C40" s="31"/>
      <c r="D40" s="13"/>
      <c r="E40" s="177" t="s">
        <v>82</v>
      </c>
      <c r="F40" s="177"/>
    </row>
    <row r="41" spans="1:6" x14ac:dyDescent="0.25">
      <c r="A41" s="31" t="s">
        <v>83</v>
      </c>
      <c r="B41" s="151"/>
      <c r="C41" s="31"/>
      <c r="D41" s="13"/>
      <c r="E41" s="177" t="s">
        <v>84</v>
      </c>
      <c r="F41" s="177"/>
    </row>
    <row r="42" spans="1:6" x14ac:dyDescent="0.25">
      <c r="A42" s="31" t="s">
        <v>85</v>
      </c>
      <c r="B42" s="68"/>
      <c r="C42" s="31"/>
      <c r="D42" s="91"/>
      <c r="E42" s="177" t="s">
        <v>86</v>
      </c>
      <c r="F42" s="177"/>
    </row>
  </sheetData>
  <sheetProtection formatCells="0" formatColumns="0" formatRows="0" insertColumns="0" insertRows="0" insertHyperlinks="0" deleteColumns="0" deleteRows="0" sort="0" pivotTables="0"/>
  <mergeCells count="16">
    <mergeCell ref="E37:F37"/>
    <mergeCell ref="A39:F39"/>
    <mergeCell ref="E40:F40"/>
    <mergeCell ref="E41:F41"/>
    <mergeCell ref="E42:F42"/>
    <mergeCell ref="E35:F35"/>
    <mergeCell ref="E36:F36"/>
    <mergeCell ref="A34:F34"/>
    <mergeCell ref="J1:M1"/>
    <mergeCell ref="A3:M3"/>
    <mergeCell ref="A11:M11"/>
    <mergeCell ref="J12:M28"/>
    <mergeCell ref="A29:M29"/>
    <mergeCell ref="B12:I28"/>
    <mergeCell ref="F1:I1"/>
    <mergeCell ref="B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"/>
  <sheetViews>
    <sheetView showGridLines="0" topLeftCell="A26" zoomScale="80" zoomScaleNormal="80" workbookViewId="0">
      <selection activeCell="E59" sqref="E59"/>
    </sheetView>
  </sheetViews>
  <sheetFormatPr defaultColWidth="8.7109375" defaultRowHeight="15" x14ac:dyDescent="0.25"/>
  <cols>
    <col min="1" max="1" width="24.140625" style="34" customWidth="1"/>
    <col min="2" max="2" width="26.42578125" style="34" customWidth="1"/>
    <col min="3" max="3" width="27.7109375" style="34" bestFit="1" customWidth="1"/>
    <col min="4" max="4" width="18.140625" style="34" customWidth="1"/>
    <col min="5" max="5" width="19.7109375" style="34" customWidth="1"/>
    <col min="6" max="6" width="21.28515625" style="34" customWidth="1"/>
    <col min="7" max="7" width="21" style="34" customWidth="1"/>
    <col min="8" max="8" width="21.85546875" style="34" customWidth="1"/>
    <col min="9" max="9" width="22" style="34" customWidth="1"/>
    <col min="10" max="10" width="23" style="34" customWidth="1"/>
    <col min="11" max="11" width="16.85546875" style="34" customWidth="1"/>
    <col min="12" max="12" width="19" style="34" customWidth="1"/>
    <col min="13" max="16384" width="8.7109375" style="34"/>
  </cols>
  <sheetData>
    <row r="1" spans="1:11" ht="38.25" customHeight="1" x14ac:dyDescent="0.25">
      <c r="A1" s="195" t="s">
        <v>92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1" ht="38.25" customHeight="1" x14ac:dyDescent="0.25">
      <c r="A2" s="201" t="s">
        <v>168</v>
      </c>
      <c r="B2" s="201"/>
      <c r="C2" s="201"/>
      <c r="D2" s="201"/>
      <c r="E2" s="201"/>
      <c r="F2" s="201"/>
      <c r="G2" s="201"/>
      <c r="H2" s="202" t="s">
        <v>105</v>
      </c>
      <c r="I2" s="202"/>
      <c r="J2" s="202"/>
    </row>
    <row r="3" spans="1:11" ht="30" x14ac:dyDescent="0.25">
      <c r="A3" s="32" t="s">
        <v>27</v>
      </c>
      <c r="B3" s="32" t="s">
        <v>93</v>
      </c>
      <c r="C3" s="32" t="s">
        <v>169</v>
      </c>
      <c r="D3" s="32" t="s">
        <v>94</v>
      </c>
      <c r="E3" s="32" t="s">
        <v>95</v>
      </c>
      <c r="F3" s="32" t="s">
        <v>96</v>
      </c>
      <c r="G3" s="32" t="s">
        <v>97</v>
      </c>
      <c r="H3" s="32" t="s">
        <v>98</v>
      </c>
      <c r="I3" s="32" t="s">
        <v>99</v>
      </c>
      <c r="J3" s="32" t="s">
        <v>100</v>
      </c>
    </row>
    <row r="4" spans="1:11" x14ac:dyDescent="0.25">
      <c r="A4" s="105"/>
      <c r="B4" s="36"/>
      <c r="C4" s="105"/>
      <c r="D4" s="31"/>
      <c r="E4" s="31"/>
      <c r="F4" s="31"/>
      <c r="G4" s="31"/>
      <c r="H4" s="31"/>
      <c r="I4" s="31"/>
      <c r="J4" s="31"/>
    </row>
    <row r="5" spans="1:11" x14ac:dyDescent="0.25">
      <c r="A5" s="105"/>
      <c r="B5" s="36"/>
      <c r="C5" s="105"/>
      <c r="D5" s="31"/>
      <c r="E5" s="31"/>
      <c r="F5" s="31"/>
      <c r="G5" s="31"/>
      <c r="H5" s="31"/>
      <c r="I5" s="31"/>
      <c r="J5" s="31"/>
    </row>
    <row r="6" spans="1:11" x14ac:dyDescent="0.25">
      <c r="A6" s="105"/>
      <c r="B6" s="36"/>
      <c r="C6" s="105"/>
      <c r="D6" s="31"/>
      <c r="E6" s="31"/>
      <c r="F6" s="31"/>
      <c r="G6" s="31"/>
      <c r="H6" s="31"/>
      <c r="I6" s="31"/>
      <c r="J6" s="31"/>
    </row>
    <row r="7" spans="1:11" x14ac:dyDescent="0.25">
      <c r="A7" s="105"/>
      <c r="B7" s="36"/>
      <c r="C7" s="105"/>
      <c r="D7" s="33"/>
      <c r="E7" s="33"/>
      <c r="F7" s="33"/>
      <c r="G7" s="33"/>
      <c r="H7" s="31"/>
      <c r="I7" s="31"/>
      <c r="J7" s="31"/>
    </row>
    <row r="8" spans="1:11" x14ac:dyDescent="0.25">
      <c r="A8" s="105"/>
      <c r="B8" s="36"/>
      <c r="C8" s="105"/>
      <c r="D8" s="33"/>
      <c r="E8" s="33"/>
      <c r="F8" s="33"/>
      <c r="G8" s="33"/>
      <c r="H8" s="31"/>
      <c r="I8" s="31"/>
      <c r="J8" s="31"/>
    </row>
    <row r="9" spans="1:11" ht="30" x14ac:dyDescent="0.25">
      <c r="B9" s="36">
        <f>SUM(B4:B8)</f>
        <v>0</v>
      </c>
      <c r="C9" s="144" t="s">
        <v>101</v>
      </c>
      <c r="D9" s="106">
        <f>SUM(D4:D8)</f>
        <v>0</v>
      </c>
      <c r="E9" s="106">
        <f>SUM(E4:E8)</f>
        <v>0</v>
      </c>
      <c r="F9" s="106">
        <f>SUM(F4:F8)</f>
        <v>0</v>
      </c>
      <c r="G9" s="107">
        <f>SUM(G4:G8)</f>
        <v>0</v>
      </c>
      <c r="H9" s="31" t="s">
        <v>102</v>
      </c>
      <c r="I9" s="31" t="s">
        <v>103</v>
      </c>
      <c r="J9" s="31" t="s">
        <v>103</v>
      </c>
    </row>
    <row r="10" spans="1:11" ht="24" x14ac:dyDescent="0.25">
      <c r="B10" s="108"/>
      <c r="C10" s="108"/>
      <c r="D10" s="81"/>
      <c r="E10" s="109"/>
      <c r="F10" s="109"/>
      <c r="G10" s="81"/>
      <c r="H10" s="35"/>
      <c r="I10" s="35"/>
      <c r="J10" s="35"/>
    </row>
    <row r="11" spans="1:11" ht="24" x14ac:dyDescent="0.25">
      <c r="A11" s="201" t="s">
        <v>104</v>
      </c>
      <c r="B11" s="201"/>
      <c r="C11" s="201"/>
      <c r="D11" s="201"/>
      <c r="E11" s="201"/>
      <c r="F11" s="201"/>
      <c r="G11" s="201"/>
      <c r="H11" s="202" t="s">
        <v>105</v>
      </c>
      <c r="I11" s="202"/>
      <c r="J11" s="202"/>
    </row>
    <row r="12" spans="1:11" ht="30" x14ac:dyDescent="0.25">
      <c r="A12" s="32" t="s">
        <v>27</v>
      </c>
      <c r="B12" s="32" t="s">
        <v>93</v>
      </c>
      <c r="C12" s="32" t="s">
        <v>169</v>
      </c>
      <c r="D12" s="93" t="s">
        <v>94</v>
      </c>
      <c r="E12" s="93" t="s">
        <v>95</v>
      </c>
      <c r="F12" s="93" t="s">
        <v>96</v>
      </c>
      <c r="G12" s="93" t="s">
        <v>97</v>
      </c>
      <c r="H12" s="32" t="s">
        <v>98</v>
      </c>
      <c r="I12" s="32" t="s">
        <v>99</v>
      </c>
      <c r="J12" s="32" t="s">
        <v>100</v>
      </c>
    </row>
    <row r="13" spans="1:11" x14ac:dyDescent="0.25">
      <c r="A13" s="105"/>
      <c r="B13" s="105"/>
      <c r="C13" s="105"/>
      <c r="D13" s="31"/>
      <c r="E13" s="31"/>
      <c r="F13" s="31"/>
      <c r="G13" s="31"/>
      <c r="H13" s="31"/>
      <c r="I13" s="31"/>
      <c r="J13" s="31"/>
    </row>
    <row r="14" spans="1:11" x14ac:dyDescent="0.25">
      <c r="A14" s="105"/>
      <c r="B14" s="105"/>
      <c r="C14" s="105"/>
      <c r="D14" s="31"/>
      <c r="E14" s="31"/>
      <c r="F14" s="31"/>
      <c r="G14" s="31"/>
      <c r="H14" s="31"/>
      <c r="I14" s="31"/>
      <c r="J14" s="31"/>
    </row>
    <row r="15" spans="1:11" ht="24" x14ac:dyDescent="0.25">
      <c r="A15" s="105"/>
      <c r="B15" s="105"/>
      <c r="C15" s="105"/>
      <c r="D15" s="31"/>
      <c r="E15" s="31"/>
      <c r="F15" s="31"/>
      <c r="G15" s="31"/>
      <c r="H15" s="31"/>
      <c r="I15" s="31"/>
      <c r="J15" s="31"/>
      <c r="K15" s="53"/>
    </row>
    <row r="16" spans="1:11" x14ac:dyDescent="0.25">
      <c r="A16" s="105"/>
      <c r="B16" s="105"/>
      <c r="C16" s="105"/>
      <c r="D16" s="33"/>
      <c r="E16" s="33"/>
      <c r="F16" s="33"/>
      <c r="G16" s="33"/>
      <c r="H16" s="31"/>
      <c r="I16" s="31"/>
      <c r="J16" s="31"/>
    </row>
    <row r="17" spans="1:12" x14ac:dyDescent="0.25">
      <c r="A17" s="105"/>
      <c r="B17" s="105"/>
      <c r="C17" s="105"/>
      <c r="D17" s="33"/>
      <c r="E17" s="33"/>
      <c r="F17" s="33"/>
      <c r="G17" s="33"/>
      <c r="H17" s="31"/>
      <c r="I17" s="31"/>
      <c r="J17" s="31"/>
    </row>
    <row r="18" spans="1:12" ht="30" x14ac:dyDescent="0.25">
      <c r="B18" s="36">
        <f>SUM(B13:B17)</f>
        <v>0</v>
      </c>
      <c r="C18" s="144" t="s">
        <v>101</v>
      </c>
      <c r="D18" s="106">
        <f>SUM(D13:D17)</f>
        <v>0</v>
      </c>
      <c r="E18" s="106">
        <f>SUM(E13:E17)</f>
        <v>0</v>
      </c>
      <c r="F18" s="106">
        <f>SUM(F13:F17)</f>
        <v>0</v>
      </c>
      <c r="G18" s="107">
        <f>SUM(G13:G17)</f>
        <v>0</v>
      </c>
      <c r="H18" s="31" t="s">
        <v>106</v>
      </c>
      <c r="I18" s="31" t="s">
        <v>103</v>
      </c>
      <c r="J18" s="31" t="s">
        <v>103</v>
      </c>
      <c r="L18" s="35"/>
    </row>
    <row r="19" spans="1:12" x14ac:dyDescent="0.25">
      <c r="A19" s="50"/>
      <c r="B19" s="50"/>
      <c r="C19" s="50"/>
      <c r="D19" s="50"/>
      <c r="E19" s="50"/>
      <c r="H19" s="50"/>
      <c r="I19" s="50"/>
      <c r="J19" s="50"/>
    </row>
    <row r="20" spans="1:12" x14ac:dyDescent="0.25">
      <c r="A20" s="50"/>
      <c r="B20" s="50"/>
      <c r="C20" s="50"/>
      <c r="D20" s="50"/>
      <c r="E20" s="50"/>
      <c r="H20" s="50"/>
      <c r="I20" s="50"/>
      <c r="J20" s="50"/>
    </row>
    <row r="21" spans="1:12" ht="24" x14ac:dyDescent="0.25">
      <c r="A21" s="198" t="s">
        <v>107</v>
      </c>
      <c r="B21" s="199"/>
      <c r="C21" s="199"/>
      <c r="D21" s="199"/>
      <c r="E21" s="200"/>
      <c r="H21" s="50"/>
      <c r="I21" s="50"/>
      <c r="J21" s="50"/>
    </row>
    <row r="22" spans="1:12" x14ac:dyDescent="0.25">
      <c r="A22" s="4" t="s">
        <v>27</v>
      </c>
      <c r="B22" s="4" t="s">
        <v>93</v>
      </c>
      <c r="C22" s="4" t="s">
        <v>94</v>
      </c>
      <c r="D22" s="4" t="s">
        <v>95</v>
      </c>
      <c r="E22" s="4" t="s">
        <v>96</v>
      </c>
      <c r="F22" s="50"/>
      <c r="G22" s="50"/>
      <c r="H22" s="50"/>
      <c r="I22" s="50"/>
      <c r="J22" s="50"/>
    </row>
    <row r="23" spans="1:12" x14ac:dyDescent="0.25">
      <c r="A23" s="238" t="s">
        <v>107</v>
      </c>
      <c r="B23" s="72"/>
      <c r="C23" s="237" t="s">
        <v>167</v>
      </c>
      <c r="D23" s="237" t="s">
        <v>167</v>
      </c>
      <c r="E23" s="237" t="s">
        <v>167</v>
      </c>
    </row>
    <row r="24" spans="1:12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2" ht="15.75" thickBot="1" x14ac:dyDescent="0.3"/>
    <row r="26" spans="1:12" ht="29.65" customHeight="1" thickBot="1" x14ac:dyDescent="0.3">
      <c r="B26" s="210" t="s">
        <v>51</v>
      </c>
      <c r="C26" s="211"/>
      <c r="D26" s="211"/>
      <c r="E26" s="211"/>
      <c r="F26" s="98" t="s">
        <v>47</v>
      </c>
      <c r="G26" s="98" t="s">
        <v>48</v>
      </c>
      <c r="H26" s="98" t="s">
        <v>49</v>
      </c>
      <c r="I26" s="99" t="s">
        <v>50</v>
      </c>
      <c r="J26" s="147" t="s">
        <v>89</v>
      </c>
      <c r="K26" s="147" t="s">
        <v>90</v>
      </c>
      <c r="L26" s="147" t="s">
        <v>91</v>
      </c>
    </row>
    <row r="27" spans="1:12" ht="29.65" customHeight="1" x14ac:dyDescent="0.25">
      <c r="B27" s="203" t="s">
        <v>52</v>
      </c>
      <c r="C27" s="204"/>
      <c r="D27" s="96"/>
      <c r="E27" s="93" t="s">
        <v>88</v>
      </c>
      <c r="F27" s="97"/>
      <c r="G27" s="97"/>
      <c r="H27" s="97"/>
      <c r="I27" s="148"/>
      <c r="J27" s="33"/>
      <c r="K27" s="33"/>
      <c r="L27" s="33"/>
    </row>
    <row r="28" spans="1:12" ht="29.65" customHeight="1" x14ac:dyDescent="0.25">
      <c r="B28" s="205" t="s">
        <v>54</v>
      </c>
      <c r="C28" s="206">
        <v>2023</v>
      </c>
      <c r="D28" s="36"/>
      <c r="E28" s="93" t="s">
        <v>88</v>
      </c>
      <c r="F28" s="95"/>
      <c r="G28" s="95"/>
      <c r="H28" s="95"/>
      <c r="I28" s="149"/>
      <c r="J28" s="33"/>
      <c r="K28" s="33"/>
      <c r="L28" s="33"/>
    </row>
    <row r="29" spans="1:12" ht="29.65" customHeight="1" x14ac:dyDescent="0.25">
      <c r="B29" s="207" t="s">
        <v>55</v>
      </c>
      <c r="C29" s="208"/>
      <c r="D29" s="208"/>
      <c r="E29" s="209"/>
      <c r="F29" s="92" t="s">
        <v>47</v>
      </c>
      <c r="G29" s="92" t="s">
        <v>48</v>
      </c>
      <c r="H29" s="92" t="s">
        <v>49</v>
      </c>
      <c r="I29" s="150" t="s">
        <v>50</v>
      </c>
      <c r="J29" s="147" t="s">
        <v>89</v>
      </c>
      <c r="K29" s="147" t="s">
        <v>90</v>
      </c>
      <c r="L29" s="147" t="s">
        <v>91</v>
      </c>
    </row>
    <row r="30" spans="1:12" ht="29.65" customHeight="1" x14ac:dyDescent="0.25">
      <c r="B30" s="205" t="s">
        <v>108</v>
      </c>
      <c r="C30" s="206">
        <v>2023</v>
      </c>
      <c r="D30" s="49"/>
      <c r="E30" s="93" t="s">
        <v>88</v>
      </c>
      <c r="F30" s="94"/>
      <c r="G30" s="94"/>
      <c r="H30" s="94"/>
      <c r="I30" s="149"/>
      <c r="J30" s="36"/>
      <c r="K30" s="36"/>
      <c r="L30" s="33"/>
    </row>
    <row r="31" spans="1:12" ht="29.65" customHeight="1" x14ac:dyDescent="0.25">
      <c r="B31" s="205" t="s">
        <v>109</v>
      </c>
      <c r="C31" s="206">
        <v>2023</v>
      </c>
      <c r="D31" s="49"/>
      <c r="E31" s="93" t="s">
        <v>88</v>
      </c>
      <c r="F31" s="94"/>
      <c r="G31" s="94"/>
      <c r="H31" s="94"/>
      <c r="I31" s="149"/>
      <c r="J31" s="36"/>
      <c r="K31" s="36"/>
      <c r="L31" s="33"/>
    </row>
    <row r="32" spans="1:12" ht="29.25" customHeight="1" x14ac:dyDescent="0.25">
      <c r="B32" s="205" t="s">
        <v>58</v>
      </c>
      <c r="C32" s="206">
        <v>2023</v>
      </c>
      <c r="D32" s="36"/>
      <c r="E32" s="93" t="s">
        <v>88</v>
      </c>
      <c r="F32" s="95"/>
      <c r="G32" s="95"/>
      <c r="H32" s="95"/>
      <c r="I32" s="149"/>
      <c r="J32" s="33"/>
      <c r="K32" s="33"/>
      <c r="L32" s="33"/>
    </row>
    <row r="34" spans="1:10" ht="15.75" customHeight="1" x14ac:dyDescent="0.25">
      <c r="A34" s="246" t="s">
        <v>110</v>
      </c>
      <c r="B34" s="100" t="s">
        <v>111</v>
      </c>
      <c r="C34" s="100" t="s">
        <v>112</v>
      </c>
      <c r="D34" s="101">
        <v>2023</v>
      </c>
      <c r="E34" s="55" t="s">
        <v>25</v>
      </c>
      <c r="G34" s="197" t="s">
        <v>113</v>
      </c>
      <c r="H34" s="146" t="s">
        <v>111</v>
      </c>
      <c r="I34" s="146" t="s">
        <v>114</v>
      </c>
      <c r="J34" s="146" t="s">
        <v>115</v>
      </c>
    </row>
    <row r="35" spans="1:10" ht="40.5" customHeight="1" x14ac:dyDescent="0.25">
      <c r="A35" s="246"/>
      <c r="B35" s="102" t="s">
        <v>116</v>
      </c>
      <c r="C35" s="103" t="s">
        <v>117</v>
      </c>
      <c r="D35" s="104">
        <v>0.3584</v>
      </c>
      <c r="E35" s="67">
        <f>D35*$B$9</f>
        <v>0</v>
      </c>
      <c r="G35" s="197"/>
      <c r="H35" s="56" t="s">
        <v>116</v>
      </c>
      <c r="I35" s="67"/>
      <c r="J35" s="37"/>
    </row>
    <row r="36" spans="1:10" ht="31.5" customHeight="1" x14ac:dyDescent="0.25">
      <c r="A36" s="246"/>
      <c r="B36" s="102" t="s">
        <v>118</v>
      </c>
      <c r="C36" s="103" t="s">
        <v>117</v>
      </c>
      <c r="D36" s="102">
        <v>0</v>
      </c>
      <c r="E36" s="67">
        <f t="shared" ref="E36:E42" si="0">D36*$B$9</f>
        <v>0</v>
      </c>
      <c r="G36" s="197"/>
      <c r="H36" s="56" t="s">
        <v>118</v>
      </c>
      <c r="I36" s="67"/>
      <c r="J36" s="37"/>
    </row>
    <row r="37" spans="1:10" ht="27" x14ac:dyDescent="0.25">
      <c r="A37" s="246"/>
      <c r="B37" s="102" t="s">
        <v>119</v>
      </c>
      <c r="C37" s="103" t="s">
        <v>117</v>
      </c>
      <c r="D37" s="104">
        <v>0.12479999999999999</v>
      </c>
      <c r="E37" s="67">
        <f t="shared" si="0"/>
        <v>0</v>
      </c>
      <c r="G37" s="197"/>
      <c r="H37" s="56" t="s">
        <v>119</v>
      </c>
      <c r="I37" s="67"/>
      <c r="J37" s="37"/>
    </row>
    <row r="38" spans="1:10" ht="30" customHeight="1" x14ac:dyDescent="0.25">
      <c r="A38" s="246"/>
      <c r="B38" s="102" t="s">
        <v>120</v>
      </c>
      <c r="C38" s="103" t="s">
        <v>117</v>
      </c>
      <c r="D38" s="104">
        <v>0.44940000000000002</v>
      </c>
      <c r="E38" s="67">
        <f t="shared" si="0"/>
        <v>0</v>
      </c>
      <c r="G38" s="197"/>
      <c r="H38" s="56" t="s">
        <v>121</v>
      </c>
      <c r="I38" s="67"/>
      <c r="J38" s="37"/>
    </row>
    <row r="39" spans="1:10" ht="44.25" customHeight="1" x14ac:dyDescent="0.25">
      <c r="A39" s="246"/>
      <c r="B39" s="102" t="s">
        <v>122</v>
      </c>
      <c r="C39" s="103" t="s">
        <v>117</v>
      </c>
      <c r="D39" s="104">
        <v>4.2699999999999995E-2</v>
      </c>
      <c r="E39" s="67">
        <f t="shared" si="0"/>
        <v>0</v>
      </c>
      <c r="G39" s="197"/>
      <c r="H39" s="56" t="s">
        <v>120</v>
      </c>
      <c r="I39" s="67"/>
      <c r="J39" s="37"/>
    </row>
    <row r="40" spans="1:10" x14ac:dyDescent="0.25">
      <c r="A40" s="246"/>
      <c r="B40" s="33"/>
      <c r="C40" s="103" t="s">
        <v>117</v>
      </c>
      <c r="D40" s="33"/>
      <c r="E40" s="67">
        <f t="shared" si="0"/>
        <v>0</v>
      </c>
      <c r="G40" s="197"/>
      <c r="H40" s="145" t="s">
        <v>123</v>
      </c>
      <c r="I40" s="67"/>
      <c r="J40" s="37"/>
    </row>
    <row r="41" spans="1:10" ht="85.5" customHeight="1" x14ac:dyDescent="0.25">
      <c r="A41" s="246"/>
      <c r="B41" s="70" t="s">
        <v>121</v>
      </c>
      <c r="C41" s="103" t="s">
        <v>117</v>
      </c>
      <c r="D41" s="104">
        <v>1E-4</v>
      </c>
      <c r="E41" s="67">
        <f t="shared" si="0"/>
        <v>0</v>
      </c>
      <c r="G41" s="197"/>
      <c r="H41" s="56" t="s">
        <v>122</v>
      </c>
      <c r="I41" s="67"/>
      <c r="J41" s="37"/>
    </row>
    <row r="42" spans="1:10" x14ac:dyDescent="0.25">
      <c r="A42" s="246"/>
      <c r="B42" s="70" t="s">
        <v>124</v>
      </c>
      <c r="C42" s="103" t="s">
        <v>117</v>
      </c>
      <c r="D42" s="104">
        <v>2.46E-2</v>
      </c>
      <c r="E42" s="67">
        <f t="shared" si="0"/>
        <v>0</v>
      </c>
      <c r="G42" s="197"/>
      <c r="H42" s="79" t="s">
        <v>125</v>
      </c>
      <c r="I42" s="67"/>
      <c r="J42" s="37"/>
    </row>
    <row r="43" spans="1:10" x14ac:dyDescent="0.25">
      <c r="D43" s="57">
        <f>SUM(D35:D42)</f>
        <v>0.99999999999999989</v>
      </c>
      <c r="E43" s="57">
        <f>SUM(E35:E42)</f>
        <v>0</v>
      </c>
      <c r="I43" s="57"/>
      <c r="J43" s="58"/>
    </row>
    <row r="45" spans="1:10" x14ac:dyDescent="0.25">
      <c r="I45" s="157">
        <f>I43-I41</f>
        <v>0</v>
      </c>
    </row>
  </sheetData>
  <sheetProtection formatCells="0" formatColumns="0" formatRows="0" insertColumns="0" insertRows="0" insertHyperlinks="0" deleteColumns="0" deleteRows="0"/>
  <mergeCells count="15">
    <mergeCell ref="A1:J1"/>
    <mergeCell ref="A34:A42"/>
    <mergeCell ref="G34:G42"/>
    <mergeCell ref="A21:E21"/>
    <mergeCell ref="A11:G11"/>
    <mergeCell ref="H11:J11"/>
    <mergeCell ref="B27:C27"/>
    <mergeCell ref="B31:C31"/>
    <mergeCell ref="B32:C32"/>
    <mergeCell ref="B29:E29"/>
    <mergeCell ref="B26:E26"/>
    <mergeCell ref="B28:C28"/>
    <mergeCell ref="B30:C30"/>
    <mergeCell ref="A2:G2"/>
    <mergeCell ref="H2:J2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showGridLines="0" zoomScale="70" zoomScaleNormal="70" workbookViewId="0">
      <selection activeCell="I2" sqref="I2:K2"/>
    </sheetView>
  </sheetViews>
  <sheetFormatPr defaultRowHeight="15" x14ac:dyDescent="0.25"/>
  <cols>
    <col min="1" max="1" width="39.28515625" customWidth="1"/>
    <col min="2" max="2" width="37" bestFit="1" customWidth="1"/>
    <col min="3" max="3" width="15" customWidth="1"/>
    <col min="4" max="4" width="18.140625" customWidth="1"/>
    <col min="5" max="5" width="14.42578125" bestFit="1" customWidth="1"/>
    <col min="6" max="7" width="14.85546875" bestFit="1" customWidth="1"/>
    <col min="8" max="8" width="14.5703125" bestFit="1" customWidth="1"/>
    <col min="9" max="9" width="16.7109375" bestFit="1" customWidth="1"/>
    <col min="10" max="10" width="21.28515625" bestFit="1" customWidth="1"/>
    <col min="11" max="11" width="19.7109375" customWidth="1"/>
    <col min="12" max="12" width="20.5703125" customWidth="1"/>
  </cols>
  <sheetData>
    <row r="1" spans="1:12" ht="24" thickBot="1" x14ac:dyDescent="0.3">
      <c r="A1" s="219" t="s">
        <v>126</v>
      </c>
      <c r="B1" s="220"/>
      <c r="C1" s="220"/>
      <c r="D1" s="220"/>
      <c r="E1" s="220"/>
      <c r="F1" s="220"/>
      <c r="G1" s="220"/>
    </row>
    <row r="2" spans="1:12" ht="23.25" customHeight="1" x14ac:dyDescent="0.25">
      <c r="A2" s="221" t="s">
        <v>127</v>
      </c>
      <c r="B2" s="221"/>
      <c r="C2" s="221"/>
      <c r="D2" s="221"/>
      <c r="E2" s="221"/>
      <c r="F2" s="221"/>
      <c r="G2" s="221"/>
      <c r="H2" s="222"/>
      <c r="I2" s="223" t="s">
        <v>105</v>
      </c>
      <c r="J2" s="224"/>
      <c r="K2" s="225"/>
    </row>
    <row r="3" spans="1:12" ht="41.25" customHeight="1" x14ac:dyDescent="0.25">
      <c r="A3" s="40" t="s">
        <v>128</v>
      </c>
      <c r="B3" s="40" t="s">
        <v>26</v>
      </c>
      <c r="C3" s="40" t="s">
        <v>93</v>
      </c>
      <c r="D3" s="39" t="s">
        <v>129</v>
      </c>
      <c r="E3" s="116" t="s">
        <v>94</v>
      </c>
      <c r="F3" s="40" t="s">
        <v>95</v>
      </c>
      <c r="G3" s="40" t="s">
        <v>96</v>
      </c>
      <c r="H3" s="117" t="s">
        <v>97</v>
      </c>
      <c r="I3" s="122" t="s">
        <v>130</v>
      </c>
      <c r="J3" s="38" t="s">
        <v>131</v>
      </c>
      <c r="K3" s="123" t="s">
        <v>132</v>
      </c>
    </row>
    <row r="4" spans="1:12" ht="24" customHeight="1" x14ac:dyDescent="0.25">
      <c r="A4" s="43"/>
      <c r="B4" s="43"/>
      <c r="C4" s="110"/>
      <c r="D4" s="44"/>
      <c r="E4" s="41"/>
      <c r="F4" s="41"/>
      <c r="G4" s="41"/>
      <c r="H4" s="118"/>
      <c r="I4" s="124"/>
      <c r="J4" s="41"/>
      <c r="K4" s="125"/>
    </row>
    <row r="5" spans="1:12" ht="24" customHeight="1" x14ac:dyDescent="0.25">
      <c r="A5" s="43"/>
      <c r="B5" s="43"/>
      <c r="C5" s="110"/>
      <c r="D5" s="44"/>
      <c r="E5" s="41"/>
      <c r="F5" s="41"/>
      <c r="G5" s="41"/>
      <c r="H5" s="118"/>
      <c r="I5" s="124"/>
      <c r="J5" s="41"/>
      <c r="K5" s="125"/>
    </row>
    <row r="6" spans="1:12" ht="24" customHeight="1" x14ac:dyDescent="0.25">
      <c r="A6" s="43"/>
      <c r="B6" s="43"/>
      <c r="C6" s="110"/>
      <c r="D6" s="41"/>
      <c r="E6" s="41"/>
      <c r="F6" s="41"/>
      <c r="G6" s="41"/>
      <c r="H6" s="119"/>
      <c r="I6" s="126"/>
      <c r="J6" s="46"/>
      <c r="K6" s="125"/>
    </row>
    <row r="7" spans="1:12" ht="24" customHeight="1" x14ac:dyDescent="0.25">
      <c r="A7" s="43"/>
      <c r="B7" s="43"/>
      <c r="C7" s="110"/>
      <c r="D7" s="41"/>
      <c r="E7" s="41"/>
      <c r="F7" s="41"/>
      <c r="G7" s="41"/>
      <c r="H7" s="119"/>
      <c r="I7" s="126"/>
      <c r="J7" s="46"/>
      <c r="K7" s="125"/>
    </row>
    <row r="8" spans="1:12" ht="24" customHeight="1" thickBot="1" x14ac:dyDescent="0.3">
      <c r="A8" s="43"/>
      <c r="B8" s="43"/>
      <c r="C8" s="111"/>
      <c r="D8" s="41"/>
      <c r="E8" s="113"/>
      <c r="F8" s="113"/>
      <c r="G8" s="113"/>
      <c r="H8" s="120"/>
      <c r="I8" s="126"/>
      <c r="J8" s="46"/>
      <c r="K8" s="125"/>
    </row>
    <row r="9" spans="1:12" ht="30.75" thickBot="1" x14ac:dyDescent="0.3">
      <c r="A9" s="42"/>
      <c r="B9" s="45"/>
      <c r="C9" s="112">
        <f>SUM(C4:C8)</f>
        <v>0</v>
      </c>
      <c r="E9" s="114">
        <f>SUM(E4:E5)</f>
        <v>0</v>
      </c>
      <c r="F9" s="115">
        <f>SUM(F4:F5)</f>
        <v>0</v>
      </c>
      <c r="G9" s="115">
        <f>SUM(G4:G5)</f>
        <v>0</v>
      </c>
      <c r="H9" s="121">
        <f>SUM(H4:H5)</f>
        <v>0</v>
      </c>
      <c r="I9" s="127" t="s">
        <v>133</v>
      </c>
      <c r="J9" s="128" t="s">
        <v>103</v>
      </c>
      <c r="K9" s="129" t="s">
        <v>103</v>
      </c>
    </row>
    <row r="11" spans="1:12" ht="15.75" thickBot="1" x14ac:dyDescent="0.3"/>
    <row r="12" spans="1:12" ht="29.1" customHeight="1" x14ac:dyDescent="0.25">
      <c r="B12" s="214" t="s">
        <v>51</v>
      </c>
      <c r="C12" s="215"/>
      <c r="D12" s="215"/>
      <c r="E12" s="215"/>
      <c r="F12" s="51" t="s">
        <v>47</v>
      </c>
      <c r="G12" s="51" t="s">
        <v>48</v>
      </c>
      <c r="H12" s="51" t="s">
        <v>49</v>
      </c>
      <c r="I12" s="52" t="s">
        <v>50</v>
      </c>
      <c r="J12" s="147" t="s">
        <v>89</v>
      </c>
      <c r="K12" s="147" t="s">
        <v>90</v>
      </c>
      <c r="L12" s="147" t="s">
        <v>91</v>
      </c>
    </row>
    <row r="13" spans="1:12" ht="29.1" customHeight="1" x14ac:dyDescent="0.25">
      <c r="B13" s="216" t="s">
        <v>52</v>
      </c>
      <c r="C13" s="217"/>
      <c r="D13" s="49"/>
      <c r="E13" s="32" t="s">
        <v>88</v>
      </c>
      <c r="F13" s="49"/>
      <c r="G13" s="49"/>
      <c r="H13" s="49"/>
      <c r="I13" s="60"/>
      <c r="J13" s="36"/>
      <c r="K13" s="36"/>
      <c r="L13" s="33"/>
    </row>
    <row r="14" spans="1:12" ht="29.1" customHeight="1" x14ac:dyDescent="0.25">
      <c r="B14" s="216" t="s">
        <v>54</v>
      </c>
      <c r="C14" s="217">
        <v>2023</v>
      </c>
      <c r="D14" s="33"/>
      <c r="E14" s="32" t="s">
        <v>88</v>
      </c>
      <c r="F14" s="36"/>
      <c r="G14" s="36"/>
      <c r="H14" s="36"/>
      <c r="I14" s="60"/>
      <c r="J14" s="33"/>
      <c r="K14" s="33"/>
      <c r="L14" s="33"/>
    </row>
    <row r="15" spans="1:12" ht="29.1" customHeight="1" x14ac:dyDescent="0.25">
      <c r="B15" s="218" t="s">
        <v>55</v>
      </c>
      <c r="C15" s="202"/>
      <c r="D15" s="202"/>
      <c r="E15" s="202"/>
      <c r="F15" s="30" t="s">
        <v>47</v>
      </c>
      <c r="G15" s="30" t="s">
        <v>48</v>
      </c>
      <c r="H15" s="30" t="s">
        <v>49</v>
      </c>
      <c r="I15" s="61" t="s">
        <v>50</v>
      </c>
      <c r="J15" s="147" t="s">
        <v>89</v>
      </c>
      <c r="K15" s="147" t="s">
        <v>90</v>
      </c>
      <c r="L15" s="147" t="s">
        <v>91</v>
      </c>
    </row>
    <row r="16" spans="1:12" ht="29.1" customHeight="1" x14ac:dyDescent="0.25">
      <c r="B16" s="216" t="s">
        <v>108</v>
      </c>
      <c r="C16" s="217">
        <v>2023</v>
      </c>
      <c r="D16" s="54"/>
      <c r="E16" s="32" t="s">
        <v>88</v>
      </c>
      <c r="F16" s="49"/>
      <c r="G16" s="49"/>
      <c r="H16" s="49"/>
      <c r="I16" s="60"/>
      <c r="J16" s="36"/>
      <c r="K16" s="36"/>
      <c r="L16" s="33"/>
    </row>
    <row r="17" spans="2:12" ht="29.1" customHeight="1" x14ac:dyDescent="0.25">
      <c r="B17" s="216" t="s">
        <v>109</v>
      </c>
      <c r="C17" s="217">
        <v>2023</v>
      </c>
      <c r="D17" s="54"/>
      <c r="E17" s="32" t="s">
        <v>88</v>
      </c>
      <c r="F17" s="49"/>
      <c r="G17" s="49"/>
      <c r="H17" s="49"/>
      <c r="I17" s="60"/>
      <c r="J17" s="36"/>
      <c r="K17" s="36"/>
      <c r="L17" s="33"/>
    </row>
    <row r="18" spans="2:12" ht="29.1" customHeight="1" thickBot="1" x14ac:dyDescent="0.3">
      <c r="B18" s="212" t="s">
        <v>58</v>
      </c>
      <c r="C18" s="213">
        <v>2023</v>
      </c>
      <c r="D18" s="59"/>
      <c r="E18" s="62" t="s">
        <v>88</v>
      </c>
      <c r="F18" s="63"/>
      <c r="G18" s="63"/>
      <c r="H18" s="63"/>
      <c r="I18" s="64"/>
      <c r="J18" s="33"/>
      <c r="K18" s="33"/>
      <c r="L18" s="33"/>
    </row>
  </sheetData>
  <sheetProtection formatCells="0" formatColumns="0" formatRows="0" insertColumns="0" insertRows="0" insertHyperlinks="0" deleteColumns="0" deleteRows="0"/>
  <mergeCells count="10">
    <mergeCell ref="A1:G1"/>
    <mergeCell ref="B16:C16"/>
    <mergeCell ref="B17:C17"/>
    <mergeCell ref="A2:H2"/>
    <mergeCell ref="I2:K2"/>
    <mergeCell ref="B18:C18"/>
    <mergeCell ref="B12:E12"/>
    <mergeCell ref="B13:C13"/>
    <mergeCell ref="B14:C14"/>
    <mergeCell ref="B15:E1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3C90-05B4-4B01-AAF1-817139D201C1}">
  <dimension ref="A1:M35"/>
  <sheetViews>
    <sheetView showGridLines="0" topLeftCell="A11" zoomScale="90" zoomScaleNormal="90" workbookViewId="0">
      <selection activeCell="K14" sqref="K14"/>
    </sheetView>
  </sheetViews>
  <sheetFormatPr defaultRowHeight="15" x14ac:dyDescent="0.25"/>
  <cols>
    <col min="1" max="1" width="19.5703125" customWidth="1"/>
    <col min="2" max="2" width="19.85546875" customWidth="1"/>
    <col min="3" max="3" width="17.7109375" customWidth="1"/>
    <col min="4" max="4" width="29.28515625" bestFit="1" customWidth="1"/>
    <col min="5" max="5" width="21.140625" customWidth="1"/>
    <col min="6" max="6" width="17.140625" customWidth="1"/>
    <col min="7" max="7" width="18.7109375" customWidth="1"/>
    <col min="8" max="8" width="22" bestFit="1" customWidth="1"/>
    <col min="9" max="9" width="18.7109375" customWidth="1"/>
    <col min="10" max="12" width="18.42578125" customWidth="1"/>
  </cols>
  <sheetData>
    <row r="1" spans="1:13" ht="26.25" x14ac:dyDescent="0.25">
      <c r="A1" s="226" t="s">
        <v>175</v>
      </c>
      <c r="B1" s="226"/>
      <c r="C1" s="226"/>
      <c r="D1" s="226"/>
      <c r="E1" s="226"/>
      <c r="F1" s="226"/>
      <c r="G1" s="226"/>
      <c r="H1" s="226"/>
      <c r="I1" s="226"/>
    </row>
    <row r="2" spans="1:13" ht="27" thickBot="1" x14ac:dyDescent="0.3">
      <c r="A2" s="239" t="s">
        <v>134</v>
      </c>
      <c r="B2" s="239"/>
      <c r="C2" s="239"/>
      <c r="D2" s="239"/>
      <c r="E2" s="239"/>
      <c r="F2" s="239"/>
      <c r="G2" s="239"/>
      <c r="H2" s="242"/>
      <c r="I2" s="242"/>
      <c r="J2" s="243"/>
      <c r="K2" s="244"/>
      <c r="L2" s="244"/>
      <c r="M2" s="244"/>
    </row>
    <row r="3" spans="1:13" ht="15.75" thickBot="1" x14ac:dyDescent="0.3">
      <c r="A3" s="240" t="s">
        <v>176</v>
      </c>
      <c r="B3" s="241"/>
      <c r="C3" s="241"/>
      <c r="D3" s="241"/>
      <c r="E3" s="241"/>
      <c r="F3" s="241"/>
      <c r="G3" s="241"/>
      <c r="H3" s="228"/>
      <c r="I3" s="229"/>
      <c r="J3" s="243"/>
      <c r="K3" s="244"/>
      <c r="L3" s="244"/>
      <c r="M3" s="244"/>
    </row>
    <row r="4" spans="1:13" ht="14.25" customHeight="1" x14ac:dyDescent="0.25">
      <c r="A4" s="160" t="s">
        <v>170</v>
      </c>
      <c r="B4" s="160" t="s">
        <v>135</v>
      </c>
      <c r="C4" s="160" t="s">
        <v>136</v>
      </c>
      <c r="D4" s="160" t="s">
        <v>171</v>
      </c>
      <c r="E4" s="160" t="s">
        <v>137</v>
      </c>
      <c r="F4" s="160" t="s">
        <v>138</v>
      </c>
      <c r="G4" s="160" t="s">
        <v>139</v>
      </c>
      <c r="H4" s="245"/>
      <c r="I4" s="245"/>
      <c r="J4" s="243"/>
      <c r="K4" s="244"/>
      <c r="L4" s="244"/>
      <c r="M4" s="244"/>
    </row>
    <row r="5" spans="1:13" x14ac:dyDescent="0.25">
      <c r="A5" s="66"/>
      <c r="B5" s="48"/>
      <c r="C5" s="48"/>
      <c r="D5" s="48"/>
      <c r="E5" s="48"/>
      <c r="F5" s="48"/>
      <c r="G5" s="48"/>
      <c r="H5" s="73"/>
      <c r="I5" s="73"/>
    </row>
    <row r="6" spans="1:13" x14ac:dyDescent="0.25">
      <c r="A6" s="66"/>
      <c r="B6" s="48"/>
      <c r="C6" s="48"/>
      <c r="D6" s="48"/>
      <c r="E6" s="48"/>
      <c r="F6" s="48"/>
      <c r="G6" s="48"/>
      <c r="H6" s="73"/>
      <c r="I6" s="73"/>
    </row>
    <row r="7" spans="1:13" x14ac:dyDescent="0.25">
      <c r="A7" s="66"/>
      <c r="B7" s="48"/>
      <c r="C7" s="48"/>
      <c r="D7" s="48"/>
      <c r="E7" s="48"/>
      <c r="F7" s="48"/>
      <c r="G7" s="48"/>
      <c r="H7" s="73"/>
      <c r="I7" s="73"/>
    </row>
    <row r="8" spans="1:13" ht="15.75" thickBot="1" x14ac:dyDescent="0.3">
      <c r="A8" s="47"/>
      <c r="B8" s="73"/>
      <c r="C8" s="73"/>
      <c r="D8" s="73"/>
      <c r="E8" s="47"/>
      <c r="F8" s="47"/>
      <c r="G8" s="159">
        <f>SUM(G5:G7)</f>
        <v>0</v>
      </c>
      <c r="H8" s="73"/>
      <c r="I8" s="73"/>
    </row>
    <row r="9" spans="1:13" x14ac:dyDescent="0.25">
      <c r="A9" s="47"/>
      <c r="B9" s="73"/>
      <c r="C9" s="73"/>
      <c r="D9" s="73"/>
      <c r="E9" s="73"/>
      <c r="F9" s="73"/>
      <c r="G9" s="73"/>
      <c r="H9" s="73"/>
      <c r="I9" s="73"/>
    </row>
    <row r="10" spans="1:13" ht="15.75" thickBot="1" x14ac:dyDescent="0.3">
      <c r="A10" s="239" t="s">
        <v>141</v>
      </c>
      <c r="B10" s="239"/>
      <c r="C10" s="239"/>
      <c r="D10" s="239"/>
      <c r="E10" s="239"/>
      <c r="F10" s="239"/>
      <c r="G10" s="239"/>
      <c r="H10" s="73"/>
      <c r="I10" s="73"/>
    </row>
    <row r="11" spans="1:13" ht="15.75" thickBot="1" x14ac:dyDescent="0.3">
      <c r="A11" s="240" t="s">
        <v>140</v>
      </c>
      <c r="B11" s="241"/>
      <c r="C11" s="241"/>
      <c r="D11" s="241"/>
      <c r="E11" s="241"/>
      <c r="F11" s="241"/>
      <c r="G11" s="241"/>
      <c r="H11" s="228"/>
      <c r="I11" s="229"/>
    </row>
    <row r="12" spans="1:13" x14ac:dyDescent="0.25">
      <c r="A12" s="160" t="s">
        <v>170</v>
      </c>
      <c r="B12" s="75" t="s">
        <v>135</v>
      </c>
      <c r="C12" s="75" t="s">
        <v>136</v>
      </c>
      <c r="D12" s="160" t="s">
        <v>171</v>
      </c>
      <c r="E12" s="75" t="s">
        <v>137</v>
      </c>
      <c r="F12" s="75" t="s">
        <v>138</v>
      </c>
      <c r="G12" s="75" t="s">
        <v>142</v>
      </c>
      <c r="H12" s="75" t="s">
        <v>143</v>
      </c>
      <c r="I12" s="75" t="s">
        <v>139</v>
      </c>
    </row>
    <row r="13" spans="1:13" x14ac:dyDescent="0.25">
      <c r="A13" s="66"/>
      <c r="B13" s="80"/>
      <c r="C13" s="48"/>
      <c r="D13" s="48"/>
      <c r="E13" s="48"/>
      <c r="F13" s="48"/>
      <c r="G13" s="48"/>
      <c r="H13" s="48"/>
      <c r="I13" s="48"/>
    </row>
    <row r="14" spans="1:13" x14ac:dyDescent="0.25">
      <c r="A14" s="66"/>
      <c r="B14" s="80"/>
      <c r="C14" s="48"/>
      <c r="D14" s="48"/>
      <c r="E14" s="48"/>
      <c r="F14" s="48"/>
      <c r="G14" s="48"/>
      <c r="H14" s="74"/>
      <c r="I14" s="74"/>
    </row>
    <row r="15" spans="1:13" ht="15.75" thickBot="1" x14ac:dyDescent="0.3">
      <c r="A15" s="66"/>
      <c r="B15" s="80"/>
      <c r="C15" s="80"/>
      <c r="D15" s="48"/>
      <c r="E15" s="48"/>
      <c r="F15" s="48"/>
      <c r="G15" s="48"/>
      <c r="H15" s="74"/>
      <c r="I15" s="74"/>
    </row>
    <row r="16" spans="1:13" ht="15.75" thickBot="1" x14ac:dyDescent="0.3">
      <c r="A16" s="73"/>
      <c r="B16" s="73"/>
      <c r="C16" s="73"/>
      <c r="D16" s="73"/>
      <c r="E16" s="47"/>
      <c r="F16" s="47"/>
      <c r="G16" s="73"/>
      <c r="H16" s="76">
        <f>SUM(H13:H15)</f>
        <v>0</v>
      </c>
      <c r="I16" s="77">
        <f>SUM(I13:I15)</f>
        <v>0</v>
      </c>
    </row>
    <row r="17" spans="1:12" x14ac:dyDescent="0.25">
      <c r="A17" s="73"/>
      <c r="B17" s="73"/>
      <c r="C17" s="73"/>
      <c r="D17" s="73"/>
      <c r="E17" s="47"/>
      <c r="F17" s="47"/>
      <c r="G17" s="73"/>
      <c r="H17" s="47"/>
      <c r="I17" s="47"/>
    </row>
    <row r="18" spans="1:12" ht="15.75" thickBot="1" x14ac:dyDescent="0.3">
      <c r="A18" s="239" t="s">
        <v>144</v>
      </c>
      <c r="B18" s="239"/>
      <c r="C18" s="239"/>
      <c r="D18" s="239"/>
      <c r="E18" s="239"/>
      <c r="F18" s="239"/>
      <c r="G18" s="239"/>
      <c r="H18" s="47"/>
      <c r="I18" s="47"/>
    </row>
    <row r="19" spans="1:12" ht="15.75" thickBot="1" x14ac:dyDescent="0.3">
      <c r="A19" s="227" t="s">
        <v>140</v>
      </c>
      <c r="B19" s="228"/>
      <c r="C19" s="228"/>
      <c r="D19" s="228"/>
      <c r="E19" s="228"/>
      <c r="F19" s="228"/>
      <c r="G19" s="228"/>
      <c r="H19" s="228"/>
      <c r="I19" s="229"/>
    </row>
    <row r="20" spans="1:12" x14ac:dyDescent="0.25">
      <c r="A20" s="160" t="s">
        <v>170</v>
      </c>
      <c r="B20" s="75" t="s">
        <v>135</v>
      </c>
      <c r="C20" s="75" t="s">
        <v>136</v>
      </c>
      <c r="D20" s="160" t="s">
        <v>171</v>
      </c>
      <c r="E20" s="75" t="s">
        <v>137</v>
      </c>
      <c r="F20" s="75" t="s">
        <v>138</v>
      </c>
      <c r="G20" s="75" t="s">
        <v>145</v>
      </c>
      <c r="H20" s="75" t="s">
        <v>146</v>
      </c>
      <c r="I20" s="75" t="s">
        <v>139</v>
      </c>
    </row>
    <row r="21" spans="1:12" x14ac:dyDescent="0.25">
      <c r="A21" s="66"/>
      <c r="B21" s="80"/>
      <c r="C21" s="48"/>
      <c r="D21" s="48"/>
      <c r="E21" s="48"/>
      <c r="F21" s="48"/>
      <c r="G21" s="48"/>
      <c r="H21" s="48"/>
      <c r="I21" s="48"/>
    </row>
    <row r="22" spans="1:12" x14ac:dyDescent="0.25">
      <c r="A22" s="66"/>
      <c r="B22" s="80"/>
      <c r="C22" s="48"/>
      <c r="D22" s="48"/>
      <c r="E22" s="48"/>
      <c r="F22" s="48"/>
      <c r="G22" s="48"/>
      <c r="H22" s="74"/>
      <c r="I22" s="74"/>
    </row>
    <row r="23" spans="1:12" ht="15.75" thickBot="1" x14ac:dyDescent="0.3">
      <c r="A23" s="66"/>
      <c r="B23" s="80"/>
      <c r="C23" s="80"/>
      <c r="D23" s="48"/>
      <c r="E23" s="48"/>
      <c r="F23" s="48"/>
      <c r="G23" s="48"/>
      <c r="H23" s="74"/>
      <c r="I23" s="74"/>
    </row>
    <row r="24" spans="1:12" ht="15.75" thickBot="1" x14ac:dyDescent="0.3">
      <c r="A24" s="47"/>
      <c r="B24" s="73"/>
      <c r="C24" s="73"/>
      <c r="D24" s="73"/>
      <c r="E24" s="47"/>
      <c r="F24" s="47"/>
      <c r="G24" s="78"/>
      <c r="H24" s="76">
        <f>SUM(H21:H23)</f>
        <v>0</v>
      </c>
      <c r="I24" s="77">
        <f>SUM(I21:I23)</f>
        <v>0</v>
      </c>
    </row>
    <row r="25" spans="1:12" ht="15.75" thickBot="1" x14ac:dyDescent="0.3">
      <c r="A25" s="45"/>
      <c r="B25" s="45"/>
      <c r="C25" s="45"/>
      <c r="D25" s="45"/>
      <c r="E25" s="45"/>
      <c r="F25" s="45"/>
      <c r="G25" s="45"/>
      <c r="H25" s="45"/>
      <c r="I25" s="45"/>
    </row>
    <row r="26" spans="1:12" ht="19.5" thickBot="1" x14ac:dyDescent="0.3">
      <c r="A26" s="45"/>
      <c r="B26" s="233" t="s">
        <v>147</v>
      </c>
      <c r="C26" s="234"/>
      <c r="D26" s="231" t="s">
        <v>148</v>
      </c>
      <c r="E26" s="231"/>
      <c r="F26" s="65">
        <f>G8+I16+I24</f>
        <v>0</v>
      </c>
      <c r="G26" s="45"/>
      <c r="H26" s="45"/>
      <c r="I26" s="45"/>
    </row>
    <row r="29" spans="1:12" ht="36.950000000000003" customHeight="1" x14ac:dyDescent="0.25">
      <c r="B29" s="232" t="s">
        <v>51</v>
      </c>
      <c r="C29" s="232"/>
      <c r="D29" s="232"/>
      <c r="E29" s="232"/>
      <c r="F29" s="69" t="s">
        <v>47</v>
      </c>
      <c r="G29" s="69" t="s">
        <v>48</v>
      </c>
      <c r="H29" s="69" t="s">
        <v>49</v>
      </c>
      <c r="I29" s="69" t="s">
        <v>50</v>
      </c>
      <c r="J29" s="147" t="s">
        <v>89</v>
      </c>
      <c r="K29" s="147" t="s">
        <v>90</v>
      </c>
      <c r="L29" s="147" t="s">
        <v>91</v>
      </c>
    </row>
    <row r="30" spans="1:12" ht="36.950000000000003" customHeight="1" x14ac:dyDescent="0.25">
      <c r="B30" s="230" t="s">
        <v>52</v>
      </c>
      <c r="C30" s="230"/>
      <c r="D30" s="67"/>
      <c r="E30" s="4" t="s">
        <v>88</v>
      </c>
      <c r="F30" s="67"/>
      <c r="G30" s="67"/>
      <c r="H30" s="67"/>
      <c r="I30" s="70"/>
      <c r="J30" s="49"/>
      <c r="K30" s="49"/>
      <c r="L30" s="33"/>
    </row>
    <row r="31" spans="1:12" ht="36.950000000000003" customHeight="1" x14ac:dyDescent="0.25">
      <c r="B31" s="230" t="s">
        <v>54</v>
      </c>
      <c r="C31" s="230">
        <v>2023</v>
      </c>
      <c r="D31" s="3"/>
      <c r="E31" s="4" t="s">
        <v>88</v>
      </c>
      <c r="F31" s="70"/>
      <c r="G31" s="70"/>
      <c r="H31" s="70"/>
      <c r="I31" s="70"/>
      <c r="J31" s="33"/>
      <c r="K31" s="33"/>
      <c r="L31" s="33"/>
    </row>
    <row r="32" spans="1:12" ht="36.950000000000003" customHeight="1" x14ac:dyDescent="0.25">
      <c r="B32" s="232" t="s">
        <v>55</v>
      </c>
      <c r="C32" s="232"/>
      <c r="D32" s="232"/>
      <c r="E32" s="232"/>
      <c r="F32" s="69" t="s">
        <v>47</v>
      </c>
      <c r="G32" s="69" t="s">
        <v>48</v>
      </c>
      <c r="H32" s="69" t="s">
        <v>49</v>
      </c>
      <c r="I32" s="69" t="s">
        <v>50</v>
      </c>
      <c r="J32" s="147" t="s">
        <v>89</v>
      </c>
      <c r="K32" s="147" t="s">
        <v>90</v>
      </c>
      <c r="L32" s="147" t="s">
        <v>91</v>
      </c>
    </row>
    <row r="33" spans="2:12" ht="36.950000000000003" customHeight="1" x14ac:dyDescent="0.25">
      <c r="B33" s="230" t="s">
        <v>108</v>
      </c>
      <c r="C33" s="230">
        <v>2023</v>
      </c>
      <c r="D33" s="71"/>
      <c r="E33" s="4" t="s">
        <v>88</v>
      </c>
      <c r="F33" s="67"/>
      <c r="G33" s="67"/>
      <c r="H33" s="67"/>
      <c r="I33" s="70"/>
      <c r="J33" s="36"/>
      <c r="K33" s="36"/>
      <c r="L33" s="33"/>
    </row>
    <row r="34" spans="2:12" ht="36.950000000000003" customHeight="1" x14ac:dyDescent="0.25">
      <c r="B34" s="230" t="s">
        <v>109</v>
      </c>
      <c r="C34" s="230">
        <v>2023</v>
      </c>
      <c r="D34" s="71"/>
      <c r="E34" s="4" t="s">
        <v>88</v>
      </c>
      <c r="F34" s="67"/>
      <c r="G34" s="67"/>
      <c r="H34" s="67"/>
      <c r="I34" s="70"/>
      <c r="J34" s="36"/>
      <c r="K34" s="36"/>
      <c r="L34" s="33"/>
    </row>
    <row r="35" spans="2:12" ht="36.950000000000003" customHeight="1" x14ac:dyDescent="0.25">
      <c r="B35" s="230" t="s">
        <v>58</v>
      </c>
      <c r="C35" s="230">
        <v>2023</v>
      </c>
      <c r="D35" s="3"/>
      <c r="E35" s="4" t="s">
        <v>88</v>
      </c>
      <c r="F35" s="70"/>
      <c r="G35" s="70"/>
      <c r="H35" s="70"/>
      <c r="I35" s="70"/>
      <c r="J35" s="33"/>
      <c r="K35" s="33"/>
      <c r="L35" s="33"/>
    </row>
  </sheetData>
  <mergeCells count="16">
    <mergeCell ref="A3:I3"/>
    <mergeCell ref="A1:I1"/>
    <mergeCell ref="A11:I11"/>
    <mergeCell ref="A19:I19"/>
    <mergeCell ref="B34:C34"/>
    <mergeCell ref="B35:C35"/>
    <mergeCell ref="D26:E26"/>
    <mergeCell ref="B29:E29"/>
    <mergeCell ref="B30:C30"/>
    <mergeCell ref="B31:C31"/>
    <mergeCell ref="B32:E32"/>
    <mergeCell ref="B33:C33"/>
    <mergeCell ref="B26:C26"/>
    <mergeCell ref="A2:G2"/>
    <mergeCell ref="A10:G10"/>
    <mergeCell ref="A18:G18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showGridLines="0" zoomScale="80" zoomScaleNormal="80" workbookViewId="0">
      <pane xSplit="1" topLeftCell="B1" activePane="topRight" state="frozen"/>
      <selection pane="topRight" activeCell="D12" sqref="D12"/>
    </sheetView>
  </sheetViews>
  <sheetFormatPr defaultRowHeight="15" x14ac:dyDescent="0.25"/>
  <cols>
    <col min="1" max="1" width="36.7109375" bestFit="1" customWidth="1"/>
    <col min="2" max="2" width="31.85546875" customWidth="1"/>
    <col min="3" max="3" width="15" customWidth="1"/>
    <col min="4" max="4" width="23.85546875" customWidth="1"/>
    <col min="5" max="5" width="28.85546875" customWidth="1"/>
    <col min="6" max="6" width="21.5703125" customWidth="1"/>
    <col min="7" max="7" width="13.28515625" customWidth="1"/>
    <col min="8" max="8" width="20.140625" bestFit="1" customWidth="1"/>
    <col min="9" max="9" width="13.5703125" customWidth="1"/>
    <col min="10" max="10" width="25.7109375" customWidth="1"/>
    <col min="11" max="12" width="18" customWidth="1"/>
  </cols>
  <sheetData>
    <row r="1" spans="1:12" ht="26.25" x14ac:dyDescent="0.25">
      <c r="A1" s="235" t="s">
        <v>149</v>
      </c>
      <c r="B1" s="235"/>
      <c r="C1" s="235"/>
      <c r="D1" s="235"/>
      <c r="E1" s="235"/>
      <c r="F1" s="235"/>
      <c r="G1" s="235"/>
      <c r="H1" s="235"/>
      <c r="I1" s="235"/>
      <c r="J1" s="1"/>
    </row>
    <row r="2" spans="1:12" ht="67.5" customHeight="1" x14ac:dyDescent="0.25">
      <c r="A2" s="38" t="s">
        <v>28</v>
      </c>
      <c r="B2" s="38" t="s">
        <v>29</v>
      </c>
      <c r="C2" s="38" t="s">
        <v>30</v>
      </c>
      <c r="D2" s="38" t="s">
        <v>31</v>
      </c>
      <c r="E2" s="38" t="s">
        <v>32</v>
      </c>
      <c r="F2" s="38" t="s">
        <v>33</v>
      </c>
      <c r="G2" s="38" t="s">
        <v>34</v>
      </c>
      <c r="H2" s="38" t="s">
        <v>35</v>
      </c>
      <c r="I2" s="38" t="s">
        <v>36</v>
      </c>
      <c r="J2" s="38" t="s">
        <v>150</v>
      </c>
      <c r="K2" s="20"/>
      <c r="L2" s="20"/>
    </row>
    <row r="3" spans="1:12" ht="18" customHeight="1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1"/>
    </row>
    <row r="4" spans="1:12" ht="18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1"/>
    </row>
    <row r="5" spans="1:12" ht="18" customHeigh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1"/>
    </row>
    <row r="6" spans="1:12" ht="18" customHeight="1" x14ac:dyDescent="0.25">
      <c r="A6" s="130"/>
      <c r="B6" s="130"/>
      <c r="C6" s="130"/>
      <c r="D6" s="130"/>
      <c r="E6" s="130"/>
      <c r="F6" s="130"/>
      <c r="G6" s="130"/>
      <c r="H6" s="130"/>
      <c r="I6" s="130"/>
      <c r="J6" s="131"/>
    </row>
    <row r="7" spans="1:12" ht="18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1"/>
    </row>
    <row r="8" spans="1:12" ht="18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1"/>
    </row>
    <row r="9" spans="1:12" ht="18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1"/>
    </row>
    <row r="10" spans="1:12" ht="18" customHeight="1" x14ac:dyDescent="0.25">
      <c r="A10" s="131" t="s">
        <v>151</v>
      </c>
      <c r="B10" s="131" t="s">
        <v>152</v>
      </c>
      <c r="C10" s="131"/>
      <c r="D10" s="131"/>
      <c r="E10" s="131"/>
      <c r="F10" s="131"/>
      <c r="G10" s="131"/>
      <c r="H10" s="131"/>
      <c r="I10" s="130"/>
      <c r="J10" s="131"/>
    </row>
    <row r="11" spans="1:12" ht="18" customHeight="1" x14ac:dyDescent="0.25">
      <c r="A11" s="42"/>
      <c r="B11" s="42"/>
      <c r="C11" s="42"/>
      <c r="D11" s="42"/>
      <c r="E11" s="42"/>
      <c r="F11" s="42"/>
      <c r="G11" s="42"/>
      <c r="H11" s="42"/>
      <c r="I11" s="132"/>
      <c r="J11" s="133"/>
    </row>
    <row r="12" spans="1:12" ht="18" customHeight="1" x14ac:dyDescent="0.25">
      <c r="A12" s="42"/>
      <c r="B12" s="42"/>
      <c r="C12" s="42"/>
      <c r="D12" s="42"/>
      <c r="E12" s="42"/>
      <c r="F12" s="42"/>
      <c r="G12" s="42"/>
      <c r="H12" s="42"/>
      <c r="I12" s="132" t="s">
        <v>153</v>
      </c>
      <c r="J12" s="133" t="s">
        <v>154</v>
      </c>
    </row>
    <row r="14" spans="1:12" ht="15.75" thickBot="1" x14ac:dyDescent="0.3"/>
    <row r="15" spans="1:12" ht="27.2" customHeight="1" x14ac:dyDescent="0.25">
      <c r="B15" s="214" t="s">
        <v>51</v>
      </c>
      <c r="C15" s="215"/>
      <c r="D15" s="215"/>
      <c r="E15" s="215"/>
      <c r="F15" s="51" t="s">
        <v>47</v>
      </c>
      <c r="G15" s="51" t="s">
        <v>48</v>
      </c>
      <c r="H15" s="51" t="s">
        <v>49</v>
      </c>
      <c r="I15" s="52" t="s">
        <v>50</v>
      </c>
      <c r="J15" s="147" t="s">
        <v>89</v>
      </c>
      <c r="K15" s="147" t="s">
        <v>90</v>
      </c>
      <c r="L15" s="147" t="s">
        <v>91</v>
      </c>
    </row>
    <row r="16" spans="1:12" ht="27.2" customHeight="1" x14ac:dyDescent="0.25">
      <c r="B16" s="216" t="s">
        <v>52</v>
      </c>
      <c r="C16" s="217"/>
      <c r="D16" s="49"/>
      <c r="E16" s="32" t="s">
        <v>88</v>
      </c>
      <c r="F16" s="49"/>
      <c r="G16" s="49"/>
      <c r="H16" s="49"/>
      <c r="I16" s="60"/>
      <c r="J16" s="49"/>
      <c r="K16" s="49"/>
      <c r="L16" s="36"/>
    </row>
    <row r="17" spans="2:12" ht="27.2" customHeight="1" x14ac:dyDescent="0.25">
      <c r="B17" s="216" t="s">
        <v>54</v>
      </c>
      <c r="C17" s="217">
        <v>2023</v>
      </c>
      <c r="D17" s="33"/>
      <c r="E17" s="32" t="s">
        <v>88</v>
      </c>
      <c r="F17" s="36"/>
      <c r="G17" s="36"/>
      <c r="H17" s="36"/>
      <c r="I17" s="60"/>
      <c r="J17" s="33"/>
      <c r="K17" s="33"/>
      <c r="L17" s="33"/>
    </row>
    <row r="18" spans="2:12" ht="27.2" customHeight="1" x14ac:dyDescent="0.25">
      <c r="B18" s="218" t="s">
        <v>55</v>
      </c>
      <c r="C18" s="202"/>
      <c r="D18" s="202"/>
      <c r="E18" s="202"/>
      <c r="F18" s="30" t="s">
        <v>47</v>
      </c>
      <c r="G18" s="30" t="s">
        <v>48</v>
      </c>
      <c r="H18" s="30" t="s">
        <v>49</v>
      </c>
      <c r="I18" s="61" t="s">
        <v>50</v>
      </c>
      <c r="J18" s="147" t="s">
        <v>89</v>
      </c>
      <c r="K18" s="147" t="s">
        <v>90</v>
      </c>
      <c r="L18" s="147" t="s">
        <v>91</v>
      </c>
    </row>
    <row r="19" spans="2:12" ht="27.2" customHeight="1" x14ac:dyDescent="0.25">
      <c r="B19" s="216" t="s">
        <v>108</v>
      </c>
      <c r="C19" s="217">
        <v>2023</v>
      </c>
      <c r="D19" s="54"/>
      <c r="E19" s="32" t="s">
        <v>88</v>
      </c>
      <c r="F19" s="49"/>
      <c r="G19" s="49"/>
      <c r="H19" s="49"/>
      <c r="I19" s="60"/>
      <c r="J19" s="36"/>
      <c r="K19" s="36"/>
      <c r="L19" s="33"/>
    </row>
    <row r="20" spans="2:12" ht="27.2" customHeight="1" x14ac:dyDescent="0.25">
      <c r="B20" s="216" t="s">
        <v>109</v>
      </c>
      <c r="C20" s="217">
        <v>2023</v>
      </c>
      <c r="D20" s="54"/>
      <c r="E20" s="32" t="s">
        <v>88</v>
      </c>
      <c r="F20" s="49"/>
      <c r="G20" s="49"/>
      <c r="H20" s="49"/>
      <c r="I20" s="60"/>
      <c r="J20" s="36"/>
      <c r="K20" s="36"/>
      <c r="L20" s="33"/>
    </row>
    <row r="21" spans="2:12" ht="27.2" customHeight="1" thickBot="1" x14ac:dyDescent="0.3">
      <c r="B21" s="212" t="s">
        <v>58</v>
      </c>
      <c r="C21" s="213">
        <v>2023</v>
      </c>
      <c r="D21" s="59"/>
      <c r="E21" s="62" t="s">
        <v>88</v>
      </c>
      <c r="F21" s="63"/>
      <c r="G21" s="63"/>
      <c r="H21" s="63"/>
      <c r="I21" s="64"/>
      <c r="J21" s="33"/>
      <c r="K21" s="33"/>
      <c r="L21" s="33"/>
    </row>
  </sheetData>
  <sheetProtection formatCells="0" formatColumns="0" formatRows="0" insertColumns="0" insertRows="0" insertHyperlinks="0" deleteColumns="0" deleteRows="0" sort="0"/>
  <mergeCells count="8">
    <mergeCell ref="A1:I1"/>
    <mergeCell ref="B21:C21"/>
    <mergeCell ref="B15:E15"/>
    <mergeCell ref="B16:C16"/>
    <mergeCell ref="B17:C17"/>
    <mergeCell ref="B18:E18"/>
    <mergeCell ref="B19:C19"/>
    <mergeCell ref="B20:C2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8"/>
  <sheetViews>
    <sheetView showGridLines="0" tabSelected="1" topLeftCell="A11" zoomScale="80" zoomScaleNormal="80" workbookViewId="0">
      <selection activeCell="P53" sqref="P53"/>
    </sheetView>
  </sheetViews>
  <sheetFormatPr defaultRowHeight="15" x14ac:dyDescent="0.25"/>
  <cols>
    <col min="1" max="1" width="33" bestFit="1" customWidth="1"/>
    <col min="2" max="2" width="12.42578125" customWidth="1"/>
    <col min="3" max="3" width="14" bestFit="1" customWidth="1"/>
    <col min="4" max="4" width="15.140625" bestFit="1" customWidth="1"/>
    <col min="5" max="5" width="21" customWidth="1"/>
    <col min="6" max="6" width="14.7109375" customWidth="1"/>
    <col min="7" max="7" width="16.28515625" customWidth="1"/>
    <col min="8" max="8" width="14" bestFit="1" customWidth="1"/>
    <col min="9" max="9" width="11.85546875" customWidth="1"/>
    <col min="10" max="10" width="27.42578125" customWidth="1"/>
    <col min="11" max="11" width="18.85546875" customWidth="1"/>
    <col min="12" max="12" width="16" customWidth="1"/>
    <col min="13" max="13" width="17.42578125" customWidth="1"/>
    <col min="14" max="14" width="14" customWidth="1"/>
    <col min="15" max="15" width="17" bestFit="1" customWidth="1"/>
  </cols>
  <sheetData>
    <row r="1" spans="1:15" ht="47.25" customHeight="1" x14ac:dyDescent="0.25">
      <c r="A1" s="236" t="s">
        <v>172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ht="45" x14ac:dyDescent="0.25">
      <c r="A2" s="134" t="s">
        <v>37</v>
      </c>
      <c r="B2" s="152" t="s">
        <v>155</v>
      </c>
      <c r="C2" s="134" t="s">
        <v>26</v>
      </c>
      <c r="D2" s="134" t="s">
        <v>156</v>
      </c>
      <c r="E2" s="134" t="s">
        <v>157</v>
      </c>
      <c r="F2" s="134" t="s">
        <v>158</v>
      </c>
      <c r="G2" s="135" t="s">
        <v>173</v>
      </c>
      <c r="H2" s="134" t="s">
        <v>159</v>
      </c>
      <c r="I2" s="135" t="s">
        <v>173</v>
      </c>
      <c r="J2" s="135" t="s">
        <v>160</v>
      </c>
      <c r="K2" s="152" t="s">
        <v>161</v>
      </c>
      <c r="L2" s="152" t="s">
        <v>162</v>
      </c>
      <c r="M2" s="152" t="s">
        <v>163</v>
      </c>
      <c r="N2" s="155" t="s">
        <v>153</v>
      </c>
      <c r="O2" s="152" t="s">
        <v>154</v>
      </c>
    </row>
    <row r="3" spans="1:15" x14ac:dyDescent="0.25">
      <c r="A3" s="137"/>
      <c r="B3" s="153"/>
      <c r="C3" s="138"/>
      <c r="D3" s="137"/>
      <c r="E3" s="137"/>
      <c r="F3" s="137"/>
      <c r="G3" s="137"/>
      <c r="H3" s="139"/>
      <c r="I3" s="139"/>
      <c r="J3" s="139"/>
      <c r="K3" s="153"/>
      <c r="L3" s="153"/>
      <c r="M3" s="153"/>
      <c r="N3" s="153"/>
      <c r="O3" s="153"/>
    </row>
    <row r="4" spans="1:15" x14ac:dyDescent="0.25">
      <c r="A4" s="137"/>
      <c r="B4" s="153"/>
      <c r="C4" s="138"/>
      <c r="D4" s="137"/>
      <c r="E4" s="137"/>
      <c r="F4" s="137"/>
      <c r="G4" s="137"/>
      <c r="H4" s="139"/>
      <c r="I4" s="139"/>
      <c r="J4" s="139"/>
      <c r="K4" s="153"/>
      <c r="L4" s="153"/>
      <c r="M4" s="153"/>
      <c r="N4" s="153"/>
      <c r="O4" s="153"/>
    </row>
    <row r="5" spans="1:15" x14ac:dyDescent="0.25">
      <c r="A5" s="137"/>
      <c r="B5" s="153"/>
      <c r="C5" s="138"/>
      <c r="D5" s="137"/>
      <c r="E5" s="137"/>
      <c r="F5" s="137"/>
      <c r="G5" s="137"/>
      <c r="H5" s="139"/>
      <c r="I5" s="139"/>
      <c r="J5" s="139"/>
      <c r="K5" s="153"/>
      <c r="L5" s="153"/>
      <c r="M5" s="153"/>
      <c r="N5" s="153"/>
      <c r="O5" s="153"/>
    </row>
    <row r="6" spans="1:15" x14ac:dyDescent="0.25">
      <c r="A6" s="137"/>
      <c r="B6" s="153"/>
      <c r="C6" s="138"/>
      <c r="D6" s="137"/>
      <c r="E6" s="137"/>
      <c r="F6" s="137"/>
      <c r="G6" s="137"/>
      <c r="H6" s="139"/>
      <c r="I6" s="139"/>
      <c r="J6" s="139"/>
      <c r="K6" s="153"/>
      <c r="L6" s="153"/>
      <c r="M6" s="153"/>
      <c r="N6" s="153"/>
      <c r="O6" s="153"/>
    </row>
    <row r="7" spans="1:15" x14ac:dyDescent="0.25">
      <c r="A7" s="137"/>
      <c r="B7" s="153"/>
      <c r="C7" s="138"/>
      <c r="D7" s="137"/>
      <c r="E7" s="137"/>
      <c r="F7" s="137"/>
      <c r="G7" s="137"/>
      <c r="H7" s="139"/>
      <c r="I7" s="139"/>
      <c r="J7" s="139"/>
      <c r="K7" s="153"/>
      <c r="L7" s="153"/>
      <c r="M7" s="153"/>
      <c r="N7" s="153"/>
      <c r="O7" s="153"/>
    </row>
    <row r="8" spans="1:15" x14ac:dyDescent="0.25">
      <c r="A8" s="137"/>
      <c r="B8" s="153"/>
      <c r="C8" s="138"/>
      <c r="D8" s="137"/>
      <c r="E8" s="137"/>
      <c r="F8" s="137"/>
      <c r="G8" s="137"/>
      <c r="H8" s="139"/>
      <c r="I8" s="139"/>
      <c r="J8" s="139"/>
      <c r="K8" s="153"/>
      <c r="L8" s="153"/>
      <c r="M8" s="153"/>
      <c r="N8" s="153"/>
      <c r="O8" s="153"/>
    </row>
    <row r="9" spans="1:15" x14ac:dyDescent="0.25">
      <c r="A9" s="137"/>
      <c r="B9" s="153"/>
      <c r="C9" s="138"/>
      <c r="D9" s="137"/>
      <c r="E9" s="137"/>
      <c r="F9" s="137"/>
      <c r="G9" s="137"/>
      <c r="H9" s="139"/>
      <c r="I9" s="139"/>
      <c r="J9" s="139"/>
      <c r="K9" s="153"/>
      <c r="L9" s="153"/>
      <c r="M9" s="153"/>
      <c r="N9" s="153"/>
      <c r="O9" s="153"/>
    </row>
    <row r="10" spans="1:15" x14ac:dyDescent="0.25">
      <c r="A10" s="137"/>
      <c r="B10" s="153"/>
      <c r="C10" s="138"/>
      <c r="D10" s="137"/>
      <c r="E10" s="137"/>
      <c r="F10" s="137"/>
      <c r="G10" s="137"/>
      <c r="H10" s="139"/>
      <c r="I10" s="139"/>
      <c r="J10" s="139"/>
      <c r="K10" s="153"/>
      <c r="L10" s="153"/>
      <c r="M10" s="153"/>
      <c r="N10" s="153"/>
      <c r="O10" s="153"/>
    </row>
    <row r="11" spans="1:15" x14ac:dyDescent="0.25">
      <c r="A11" s="137"/>
      <c r="B11" s="153"/>
      <c r="C11" s="138"/>
      <c r="D11" s="137"/>
      <c r="E11" s="137"/>
      <c r="F11" s="137"/>
      <c r="G11" s="137"/>
      <c r="H11" s="139"/>
      <c r="I11" s="139"/>
      <c r="J11" s="139"/>
      <c r="K11" s="153"/>
      <c r="L11" s="153"/>
      <c r="M11" s="153"/>
      <c r="N11" s="153"/>
      <c r="O11" s="153"/>
    </row>
    <row r="12" spans="1:15" x14ac:dyDescent="0.25">
      <c r="A12" s="137"/>
      <c r="B12" s="153"/>
      <c r="C12" s="138"/>
      <c r="D12" s="137"/>
      <c r="E12" s="137"/>
      <c r="F12" s="137"/>
      <c r="G12" s="137"/>
      <c r="H12" s="139"/>
      <c r="I12" s="139"/>
      <c r="J12" s="139"/>
      <c r="K12" s="153"/>
      <c r="L12" s="153"/>
      <c r="M12" s="153"/>
      <c r="N12" s="153"/>
      <c r="O12" s="153"/>
    </row>
    <row r="13" spans="1:15" x14ac:dyDescent="0.25">
      <c r="A13" s="137"/>
      <c r="B13" s="153"/>
      <c r="C13" s="138"/>
      <c r="D13" s="137"/>
      <c r="E13" s="137"/>
      <c r="F13" s="137"/>
      <c r="G13" s="137"/>
      <c r="H13" s="139"/>
      <c r="I13" s="139"/>
      <c r="J13" s="139"/>
      <c r="K13" s="153"/>
      <c r="L13" s="153"/>
      <c r="M13" s="153"/>
      <c r="N13" s="153"/>
      <c r="O13" s="153"/>
    </row>
    <row r="14" spans="1:15" x14ac:dyDescent="0.25">
      <c r="A14" s="137"/>
      <c r="B14" s="153"/>
      <c r="C14" s="138"/>
      <c r="D14" s="137"/>
      <c r="E14" s="137"/>
      <c r="F14" s="137"/>
      <c r="G14" s="137"/>
      <c r="H14" s="139"/>
      <c r="I14" s="139"/>
      <c r="J14" s="139"/>
      <c r="K14" s="153"/>
      <c r="L14" s="153"/>
      <c r="M14" s="153"/>
      <c r="N14" s="153"/>
      <c r="O14" s="153"/>
    </row>
    <row r="15" spans="1:15" x14ac:dyDescent="0.25">
      <c r="A15" s="137"/>
      <c r="B15" s="153"/>
      <c r="C15" s="138"/>
      <c r="D15" s="137"/>
      <c r="E15" s="137"/>
      <c r="F15" s="137"/>
      <c r="G15" s="137"/>
      <c r="H15" s="139"/>
      <c r="I15" s="139"/>
      <c r="J15" s="139"/>
      <c r="K15" s="153"/>
      <c r="L15" s="153"/>
      <c r="M15" s="153"/>
      <c r="N15" s="153"/>
      <c r="O15" s="153"/>
    </row>
    <row r="16" spans="1:15" x14ac:dyDescent="0.25">
      <c r="A16" s="137"/>
      <c r="B16" s="153"/>
      <c r="C16" s="138"/>
      <c r="D16" s="137"/>
      <c r="E16" s="137"/>
      <c r="F16" s="137"/>
      <c r="G16" s="137"/>
      <c r="H16" s="139"/>
      <c r="I16" s="139"/>
      <c r="J16" s="139"/>
      <c r="K16" s="153"/>
      <c r="L16" s="153"/>
      <c r="M16" s="153"/>
      <c r="N16" s="153"/>
      <c r="O16" s="153"/>
    </row>
    <row r="17" spans="1:15" x14ac:dyDescent="0.25">
      <c r="A17" s="137"/>
      <c r="B17" s="153"/>
      <c r="C17" s="138"/>
      <c r="D17" s="137"/>
      <c r="E17" s="137"/>
      <c r="F17" s="137"/>
      <c r="G17" s="137"/>
      <c r="H17" s="139"/>
      <c r="I17" s="139"/>
      <c r="J17" s="139"/>
      <c r="K17" s="153"/>
      <c r="L17" s="153"/>
      <c r="M17" s="153"/>
      <c r="N17" s="153"/>
      <c r="O17" s="153"/>
    </row>
    <row r="18" spans="1:15" x14ac:dyDescent="0.25">
      <c r="A18" s="137"/>
      <c r="B18" s="153"/>
      <c r="C18" s="138"/>
      <c r="D18" s="137"/>
      <c r="E18" s="137"/>
      <c r="F18" s="137"/>
      <c r="G18" s="137"/>
      <c r="H18" s="140"/>
      <c r="I18" s="140"/>
      <c r="J18" s="139"/>
      <c r="K18" s="153"/>
      <c r="L18" s="153"/>
      <c r="M18" s="153"/>
      <c r="N18" s="153"/>
      <c r="O18" s="153"/>
    </row>
    <row r="19" spans="1:15" x14ac:dyDescent="0.25">
      <c r="A19" s="137"/>
      <c r="B19" s="153"/>
      <c r="C19" s="138"/>
      <c r="D19" s="137"/>
      <c r="E19" s="137"/>
      <c r="F19" s="137"/>
      <c r="G19" s="137"/>
      <c r="H19" s="140"/>
      <c r="I19" s="140"/>
      <c r="J19" s="139"/>
      <c r="K19" s="153"/>
      <c r="L19" s="153"/>
      <c r="M19" s="153"/>
      <c r="N19" s="153"/>
      <c r="O19" s="153"/>
    </row>
    <row r="20" spans="1:15" x14ac:dyDescent="0.25">
      <c r="A20" s="137"/>
      <c r="B20" s="153"/>
      <c r="C20" s="138"/>
      <c r="D20" s="137"/>
      <c r="E20" s="137"/>
      <c r="F20" s="137"/>
      <c r="G20" s="137"/>
      <c r="H20" s="139"/>
      <c r="I20" s="139"/>
      <c r="J20" s="139"/>
      <c r="K20" s="153"/>
      <c r="L20" s="153"/>
      <c r="M20" s="153"/>
      <c r="N20" s="153"/>
      <c r="O20" s="153"/>
    </row>
    <row r="21" spans="1:15" x14ac:dyDescent="0.25">
      <c r="A21" s="137"/>
      <c r="B21" s="153"/>
      <c r="C21" s="138"/>
      <c r="D21" s="137"/>
      <c r="E21" s="137"/>
      <c r="F21" s="137"/>
      <c r="G21" s="137"/>
      <c r="H21" s="139"/>
      <c r="I21" s="139"/>
      <c r="J21" s="139"/>
      <c r="K21" s="153"/>
      <c r="L21" s="153"/>
      <c r="M21" s="153"/>
      <c r="N21" s="153"/>
      <c r="O21" s="153"/>
    </row>
    <row r="22" spans="1:15" x14ac:dyDescent="0.25">
      <c r="A22" s="137"/>
      <c r="B22" s="153"/>
      <c r="C22" s="138"/>
      <c r="D22" s="137"/>
      <c r="E22" s="137"/>
      <c r="F22" s="137"/>
      <c r="G22" s="137"/>
      <c r="H22" s="139"/>
      <c r="I22" s="139"/>
      <c r="J22" s="139"/>
      <c r="K22" s="153"/>
      <c r="L22" s="153"/>
      <c r="M22" s="153"/>
      <c r="N22" s="153"/>
      <c r="O22" s="153"/>
    </row>
    <row r="23" spans="1:15" x14ac:dyDescent="0.25">
      <c r="A23" s="137"/>
      <c r="B23" s="153"/>
      <c r="C23" s="138"/>
      <c r="D23" s="137"/>
      <c r="E23" s="137"/>
      <c r="F23" s="137"/>
      <c r="G23" s="137"/>
      <c r="H23" s="139"/>
      <c r="I23" s="139"/>
      <c r="J23" s="139"/>
      <c r="K23" s="153"/>
      <c r="L23" s="153"/>
      <c r="M23" s="153"/>
      <c r="N23" s="153"/>
      <c r="O23" s="153"/>
    </row>
    <row r="24" spans="1:15" x14ac:dyDescent="0.25">
      <c r="A24" s="137"/>
      <c r="B24" s="153"/>
      <c r="C24" s="138"/>
      <c r="D24" s="137"/>
      <c r="E24" s="137"/>
      <c r="F24" s="137"/>
      <c r="G24" s="137"/>
      <c r="H24" s="139"/>
      <c r="I24" s="139"/>
      <c r="J24" s="139"/>
      <c r="K24" s="153"/>
      <c r="L24" s="153"/>
      <c r="M24" s="153"/>
      <c r="N24" s="153"/>
      <c r="O24" s="153"/>
    </row>
    <row r="25" spans="1:15" x14ac:dyDescent="0.25">
      <c r="A25" s="137"/>
      <c r="B25" s="153"/>
      <c r="C25" s="138"/>
      <c r="D25" s="137"/>
      <c r="E25" s="137"/>
      <c r="F25" s="137"/>
      <c r="G25" s="137"/>
      <c r="H25" s="139"/>
      <c r="I25" s="139"/>
      <c r="J25" s="139"/>
      <c r="K25" s="153"/>
      <c r="L25" s="153"/>
      <c r="M25" s="153"/>
      <c r="N25" s="153"/>
      <c r="O25" s="153"/>
    </row>
    <row r="26" spans="1:15" x14ac:dyDescent="0.25">
      <c r="A26" s="137"/>
      <c r="B26" s="153"/>
      <c r="C26" s="138"/>
      <c r="D26" s="137"/>
      <c r="E26" s="137"/>
      <c r="F26" s="137"/>
      <c r="G26" s="137"/>
      <c r="H26" s="139"/>
      <c r="I26" s="139"/>
      <c r="J26" s="139"/>
      <c r="K26" s="153"/>
      <c r="L26" s="153"/>
      <c r="M26" s="153"/>
      <c r="N26" s="153"/>
      <c r="O26" s="153"/>
    </row>
    <row r="27" spans="1:15" x14ac:dyDescent="0.25">
      <c r="A27" s="137"/>
      <c r="B27" s="153"/>
      <c r="C27" s="138"/>
      <c r="D27" s="137"/>
      <c r="E27" s="137"/>
      <c r="F27" s="137"/>
      <c r="G27" s="137"/>
      <c r="H27" s="139"/>
      <c r="I27" s="139"/>
      <c r="J27" s="139"/>
      <c r="K27" s="153"/>
      <c r="L27" s="153"/>
      <c r="M27" s="153"/>
      <c r="N27" s="153"/>
      <c r="O27" s="153"/>
    </row>
    <row r="28" spans="1:15" x14ac:dyDescent="0.25">
      <c r="A28" s="137"/>
      <c r="B28" s="153"/>
      <c r="C28" s="138"/>
      <c r="D28" s="137"/>
      <c r="E28" s="137"/>
      <c r="F28" s="137"/>
      <c r="G28" s="137"/>
      <c r="H28" s="139"/>
      <c r="I28" s="139"/>
      <c r="J28" s="139"/>
      <c r="K28" s="153"/>
      <c r="L28" s="153"/>
      <c r="M28" s="153"/>
      <c r="N28" s="153"/>
      <c r="O28" s="153"/>
    </row>
    <row r="29" spans="1:15" x14ac:dyDescent="0.25">
      <c r="A29" s="137"/>
      <c r="B29" s="153"/>
      <c r="C29" s="138"/>
      <c r="D29" s="137"/>
      <c r="E29" s="137"/>
      <c r="F29" s="137"/>
      <c r="G29" s="137"/>
      <c r="H29" s="139"/>
      <c r="I29" s="139"/>
      <c r="J29" s="139"/>
      <c r="K29" s="153"/>
      <c r="L29" s="153"/>
      <c r="M29" s="153"/>
      <c r="N29" s="153"/>
      <c r="O29" s="153"/>
    </row>
    <row r="30" spans="1:15" x14ac:dyDescent="0.25">
      <c r="A30" s="137"/>
      <c r="B30" s="153"/>
      <c r="C30" s="138"/>
      <c r="D30" s="137"/>
      <c r="E30" s="137"/>
      <c r="F30" s="137"/>
      <c r="G30" s="137"/>
      <c r="H30" s="139"/>
      <c r="I30" s="139"/>
      <c r="J30" s="139"/>
      <c r="K30" s="153"/>
      <c r="L30" s="153"/>
      <c r="M30" s="153"/>
      <c r="N30" s="153"/>
      <c r="O30" s="153"/>
    </row>
    <row r="31" spans="1:15" x14ac:dyDescent="0.25">
      <c r="A31" s="137"/>
      <c r="B31" s="153"/>
      <c r="C31" s="138"/>
      <c r="D31" s="137"/>
      <c r="E31" s="137"/>
      <c r="F31" s="137"/>
      <c r="G31" s="137"/>
      <c r="H31" s="139"/>
      <c r="I31" s="139"/>
      <c r="J31" s="139"/>
      <c r="K31" s="153"/>
      <c r="L31" s="153"/>
      <c r="M31" s="153"/>
      <c r="N31" s="153"/>
      <c r="O31" s="153"/>
    </row>
    <row r="32" spans="1:15" x14ac:dyDescent="0.25">
      <c r="A32" s="137"/>
      <c r="B32" s="153"/>
      <c r="C32" s="138"/>
      <c r="D32" s="137"/>
      <c r="E32" s="137"/>
      <c r="F32" s="137"/>
      <c r="G32" s="137"/>
      <c r="H32" s="139"/>
      <c r="I32" s="139"/>
      <c r="J32" s="139"/>
      <c r="K32" s="153"/>
      <c r="L32" s="153"/>
      <c r="M32" s="153"/>
      <c r="N32" s="153"/>
      <c r="O32" s="153"/>
    </row>
    <row r="33" spans="1:15" x14ac:dyDescent="0.25">
      <c r="A33" s="137"/>
      <c r="B33" s="153"/>
      <c r="C33" s="138"/>
      <c r="D33" s="137"/>
      <c r="E33" s="137"/>
      <c r="F33" s="137"/>
      <c r="G33" s="137"/>
      <c r="H33" s="139"/>
      <c r="I33" s="139"/>
      <c r="J33" s="139"/>
      <c r="K33" s="153"/>
      <c r="L33" s="153"/>
      <c r="M33" s="153"/>
      <c r="N33" s="153"/>
      <c r="O33" s="153"/>
    </row>
    <row r="34" spans="1:15" x14ac:dyDescent="0.25">
      <c r="A34" s="137"/>
      <c r="B34" s="153"/>
      <c r="C34" s="138"/>
      <c r="D34" s="137"/>
      <c r="E34" s="137"/>
      <c r="F34" s="137"/>
      <c r="G34" s="137"/>
      <c r="H34" s="139"/>
      <c r="I34" s="139"/>
      <c r="J34" s="139"/>
      <c r="K34" s="153"/>
      <c r="L34" s="153"/>
      <c r="M34" s="153"/>
      <c r="N34" s="153"/>
      <c r="O34" s="153"/>
    </row>
    <row r="35" spans="1:15" x14ac:dyDescent="0.25">
      <c r="A35" s="137"/>
      <c r="B35" s="153"/>
      <c r="C35" s="138"/>
      <c r="D35" s="137"/>
      <c r="E35" s="137"/>
      <c r="F35" s="137"/>
      <c r="G35" s="137"/>
      <c r="H35" s="139"/>
      <c r="I35" s="139"/>
      <c r="J35" s="139"/>
      <c r="K35" s="153"/>
      <c r="L35" s="153"/>
      <c r="M35" s="153"/>
      <c r="N35" s="153"/>
      <c r="O35" s="153"/>
    </row>
    <row r="36" spans="1:15" x14ac:dyDescent="0.25">
      <c r="A36" s="137"/>
      <c r="B36" s="153"/>
      <c r="C36" s="138"/>
      <c r="D36" s="137"/>
      <c r="E36" s="137"/>
      <c r="F36" s="137"/>
      <c r="G36" s="137"/>
      <c r="H36" s="139"/>
      <c r="I36" s="139"/>
      <c r="J36" s="139"/>
      <c r="K36" s="153"/>
      <c r="L36" s="153"/>
      <c r="M36" s="153"/>
      <c r="N36" s="153"/>
      <c r="O36" s="153"/>
    </row>
    <row r="37" spans="1:15" x14ac:dyDescent="0.25">
      <c r="A37" s="137"/>
      <c r="B37" s="153"/>
      <c r="C37" s="138"/>
      <c r="D37" s="137"/>
      <c r="E37" s="137"/>
      <c r="F37" s="137"/>
      <c r="G37" s="137"/>
      <c r="H37" s="139"/>
      <c r="I37" s="139"/>
      <c r="J37" s="139"/>
      <c r="K37" s="153"/>
      <c r="L37" s="153"/>
      <c r="M37" s="153"/>
      <c r="N37" s="153"/>
      <c r="O37" s="153"/>
    </row>
    <row r="38" spans="1:15" x14ac:dyDescent="0.25">
      <c r="A38" s="137"/>
      <c r="B38" s="153"/>
      <c r="C38" s="138"/>
      <c r="D38" s="137"/>
      <c r="E38" s="137"/>
      <c r="F38" s="137"/>
      <c r="G38" s="137"/>
      <c r="H38" s="139"/>
      <c r="I38" s="139"/>
      <c r="J38" s="139"/>
      <c r="K38" s="153"/>
      <c r="L38" s="153"/>
      <c r="M38" s="153"/>
      <c r="N38" s="153"/>
      <c r="O38" s="153"/>
    </row>
    <row r="39" spans="1:15" x14ac:dyDescent="0.25">
      <c r="A39" s="137"/>
      <c r="B39" s="153"/>
      <c r="C39" s="138"/>
      <c r="D39" s="137"/>
      <c r="E39" s="137"/>
      <c r="F39" s="137"/>
      <c r="G39" s="137"/>
      <c r="H39" s="139"/>
      <c r="I39" s="139"/>
      <c r="J39" s="139"/>
      <c r="K39" s="153"/>
      <c r="L39" s="153"/>
      <c r="M39" s="153"/>
      <c r="N39" s="153"/>
      <c r="O39" s="153"/>
    </row>
    <row r="40" spans="1:15" x14ac:dyDescent="0.25">
      <c r="A40" s="137"/>
      <c r="B40" s="153"/>
      <c r="C40" s="138"/>
      <c r="D40" s="137"/>
      <c r="E40" s="137"/>
      <c r="F40" s="137"/>
      <c r="G40" s="137"/>
      <c r="H40" s="139"/>
      <c r="I40" s="139"/>
      <c r="J40" s="139"/>
      <c r="K40" s="153"/>
      <c r="L40" s="153"/>
      <c r="M40" s="153"/>
      <c r="N40" s="153"/>
      <c r="O40" s="153"/>
    </row>
    <row r="41" spans="1:15" x14ac:dyDescent="0.25">
      <c r="A41" s="137"/>
      <c r="B41" s="153"/>
      <c r="C41" s="138"/>
      <c r="D41" s="137"/>
      <c r="E41" s="137"/>
      <c r="F41" s="137"/>
      <c r="G41" s="137"/>
      <c r="H41" s="139"/>
      <c r="I41" s="139"/>
      <c r="J41" s="139"/>
      <c r="K41" s="153"/>
      <c r="L41" s="153"/>
      <c r="M41" s="153"/>
      <c r="N41" s="153"/>
      <c r="O41" s="153"/>
    </row>
    <row r="42" spans="1:15" x14ac:dyDescent="0.25">
      <c r="A42" s="137"/>
      <c r="B42" s="153"/>
      <c r="C42" s="138"/>
      <c r="D42" s="137"/>
      <c r="E42" s="137"/>
      <c r="F42" s="137"/>
      <c r="G42" s="137"/>
      <c r="H42" s="139"/>
      <c r="I42" s="139"/>
      <c r="J42" s="139"/>
      <c r="K42" s="153"/>
      <c r="L42" s="153"/>
      <c r="M42" s="153"/>
      <c r="N42" s="153"/>
      <c r="O42" s="153"/>
    </row>
    <row r="43" spans="1:15" x14ac:dyDescent="0.25">
      <c r="A43" s="137"/>
      <c r="B43" s="153"/>
      <c r="C43" s="138"/>
      <c r="D43" s="137"/>
      <c r="E43" s="137"/>
      <c r="F43" s="137"/>
      <c r="G43" s="137"/>
      <c r="H43" s="139"/>
      <c r="I43" s="139"/>
      <c r="J43" s="139"/>
      <c r="K43" s="153"/>
      <c r="L43" s="153"/>
      <c r="M43" s="153"/>
      <c r="N43" s="153"/>
      <c r="O43" s="153"/>
    </row>
    <row r="44" spans="1:15" x14ac:dyDescent="0.25">
      <c r="A44" s="137"/>
      <c r="B44" s="153"/>
      <c r="C44" s="138"/>
      <c r="D44" s="137"/>
      <c r="E44" s="137"/>
      <c r="F44" s="137"/>
      <c r="G44" s="137"/>
      <c r="H44" s="139"/>
      <c r="I44" s="139"/>
      <c r="J44" s="139"/>
      <c r="K44" s="153"/>
      <c r="L44" s="153"/>
      <c r="M44" s="153"/>
      <c r="N44" s="153"/>
      <c r="O44" s="153"/>
    </row>
    <row r="45" spans="1:15" x14ac:dyDescent="0.25">
      <c r="A45" s="137"/>
      <c r="B45" s="153"/>
      <c r="C45" s="138"/>
      <c r="D45" s="137"/>
      <c r="E45" s="137"/>
      <c r="F45" s="137"/>
      <c r="G45" s="137"/>
      <c r="H45" s="139"/>
      <c r="I45" s="139"/>
      <c r="J45" s="139"/>
      <c r="K45" s="153"/>
      <c r="L45" s="153"/>
      <c r="M45" s="153"/>
      <c r="N45" s="153"/>
      <c r="O45" s="153"/>
    </row>
    <row r="46" spans="1:15" x14ac:dyDescent="0.25">
      <c r="A46" s="137"/>
      <c r="B46" s="153"/>
      <c r="C46" s="138"/>
      <c r="D46" s="137"/>
      <c r="E46" s="137"/>
      <c r="F46" s="137"/>
      <c r="G46" s="137"/>
      <c r="H46" s="139"/>
      <c r="I46" s="139"/>
      <c r="J46" s="139"/>
      <c r="K46" s="153"/>
      <c r="L46" s="153"/>
      <c r="M46" s="153"/>
      <c r="N46" s="153"/>
      <c r="O46" s="153"/>
    </row>
    <row r="47" spans="1:15" x14ac:dyDescent="0.25">
      <c r="A47" s="137"/>
      <c r="B47" s="153"/>
      <c r="C47" s="138"/>
      <c r="D47" s="137"/>
      <c r="E47" s="137"/>
      <c r="F47" s="137"/>
      <c r="G47" s="137"/>
      <c r="H47" s="139"/>
      <c r="I47" s="139"/>
      <c r="J47" s="137"/>
      <c r="K47" s="156"/>
      <c r="L47" s="156"/>
      <c r="M47" s="156"/>
      <c r="N47" s="156"/>
      <c r="O47" s="153"/>
    </row>
    <row r="48" spans="1:15" ht="18.75" x14ac:dyDescent="0.25">
      <c r="A48" s="140"/>
      <c r="B48" s="154"/>
      <c r="C48" s="141"/>
      <c r="D48" s="140"/>
      <c r="E48" s="140"/>
      <c r="F48" s="140"/>
      <c r="G48" s="140"/>
      <c r="H48" s="140"/>
      <c r="I48" s="140"/>
      <c r="J48" s="140"/>
      <c r="K48" s="142">
        <f>SUM(K3:K47)/1000</f>
        <v>0</v>
      </c>
      <c r="L48" s="142">
        <f>SUM(L3:L47)</f>
        <v>0</v>
      </c>
      <c r="M48" s="142">
        <f>SUM(M3:M47)</f>
        <v>0</v>
      </c>
      <c r="N48" s="142">
        <f>SUM(N3:N47)</f>
        <v>0</v>
      </c>
      <c r="O48" s="142">
        <f>SUM(O3:O47)</f>
        <v>0</v>
      </c>
    </row>
    <row r="49" spans="1:15" ht="31.5" x14ac:dyDescent="0.25">
      <c r="A49" s="140"/>
      <c r="B49" s="140"/>
      <c r="C49" s="141"/>
      <c r="D49" s="140"/>
      <c r="E49" s="140"/>
      <c r="F49" s="140"/>
      <c r="G49" s="140"/>
      <c r="H49" s="140"/>
      <c r="I49" s="140"/>
      <c r="J49" s="140"/>
      <c r="K49" s="143" t="s">
        <v>164</v>
      </c>
      <c r="L49" s="143" t="s">
        <v>162</v>
      </c>
      <c r="M49" s="143" t="s">
        <v>163</v>
      </c>
      <c r="N49" s="136" t="s">
        <v>153</v>
      </c>
      <c r="O49" s="143" t="s">
        <v>154</v>
      </c>
    </row>
    <row r="50" spans="1:15" x14ac:dyDescent="0.25">
      <c r="A50" s="140"/>
      <c r="B50" s="140"/>
      <c r="C50" s="141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</row>
    <row r="51" spans="1:15" ht="36" customHeight="1" x14ac:dyDescent="0.25">
      <c r="A51" s="202" t="s">
        <v>51</v>
      </c>
      <c r="B51" s="202"/>
      <c r="C51" s="202"/>
      <c r="D51" s="202"/>
      <c r="E51" s="30" t="s">
        <v>47</v>
      </c>
      <c r="F51" s="30" t="s">
        <v>49</v>
      </c>
      <c r="G51" s="30" t="s">
        <v>50</v>
      </c>
      <c r="H51" s="147" t="s">
        <v>89</v>
      </c>
      <c r="I51" s="147"/>
      <c r="J51" s="147" t="s">
        <v>90</v>
      </c>
      <c r="K51" s="147" t="s">
        <v>91</v>
      </c>
      <c r="L51" s="140"/>
      <c r="M51" s="140"/>
      <c r="N51" s="140"/>
      <c r="O51" s="140"/>
    </row>
    <row r="52" spans="1:15" ht="36" customHeight="1" x14ac:dyDescent="0.25">
      <c r="A52" s="217" t="s">
        <v>52</v>
      </c>
      <c r="B52" s="217"/>
      <c r="C52" s="49"/>
      <c r="D52" s="32" t="s">
        <v>88</v>
      </c>
      <c r="E52" s="49"/>
      <c r="F52" s="49"/>
      <c r="G52" s="49"/>
      <c r="H52" s="49"/>
      <c r="I52" s="49"/>
      <c r="J52" s="49"/>
      <c r="K52" s="36"/>
      <c r="L52" s="140"/>
      <c r="M52" s="140"/>
      <c r="N52" s="140"/>
      <c r="O52" s="140"/>
    </row>
    <row r="53" spans="1:15" ht="36" customHeight="1" x14ac:dyDescent="0.25">
      <c r="A53" s="217" t="s">
        <v>54</v>
      </c>
      <c r="B53" s="217">
        <v>2023</v>
      </c>
      <c r="C53" s="33"/>
      <c r="D53" s="32" t="s">
        <v>88</v>
      </c>
      <c r="E53" s="36"/>
      <c r="F53" s="36"/>
      <c r="G53" s="36"/>
      <c r="H53" s="33"/>
      <c r="I53" s="33"/>
      <c r="J53" s="33"/>
      <c r="K53" s="33"/>
      <c r="L53" s="140"/>
      <c r="M53" s="140"/>
      <c r="N53" s="140"/>
      <c r="O53" s="140"/>
    </row>
    <row r="54" spans="1:15" ht="36" customHeight="1" x14ac:dyDescent="0.25">
      <c r="A54" s="202" t="s">
        <v>55</v>
      </c>
      <c r="B54" s="202"/>
      <c r="C54" s="202"/>
      <c r="D54" s="202"/>
      <c r="E54" s="30" t="s">
        <v>47</v>
      </c>
      <c r="F54" s="30" t="s">
        <v>49</v>
      </c>
      <c r="G54" s="30" t="s">
        <v>50</v>
      </c>
      <c r="H54" s="147" t="s">
        <v>89</v>
      </c>
      <c r="I54" s="147"/>
      <c r="J54" s="147" t="s">
        <v>90</v>
      </c>
      <c r="K54" s="147" t="s">
        <v>91</v>
      </c>
      <c r="L54" s="140"/>
      <c r="M54" s="140"/>
      <c r="N54" s="140"/>
      <c r="O54" s="140"/>
    </row>
    <row r="55" spans="1:15" ht="36" customHeight="1" x14ac:dyDescent="0.25">
      <c r="A55" s="217" t="s">
        <v>108</v>
      </c>
      <c r="B55" s="217">
        <v>2023</v>
      </c>
      <c r="C55" s="54"/>
      <c r="D55" s="32" t="s">
        <v>88</v>
      </c>
      <c r="E55" s="49"/>
      <c r="F55" s="49"/>
      <c r="G55" s="36"/>
      <c r="H55" s="36"/>
      <c r="I55" s="36"/>
      <c r="J55" s="36"/>
      <c r="K55" s="33"/>
      <c r="L55" s="140"/>
      <c r="M55" s="140"/>
      <c r="N55" s="140"/>
      <c r="O55" s="140"/>
    </row>
    <row r="56" spans="1:15" ht="36" customHeight="1" x14ac:dyDescent="0.25">
      <c r="A56" s="217" t="s">
        <v>109</v>
      </c>
      <c r="B56" s="217">
        <v>2023</v>
      </c>
      <c r="C56" s="54"/>
      <c r="D56" s="32" t="s">
        <v>88</v>
      </c>
      <c r="E56" s="49"/>
      <c r="F56" s="49"/>
      <c r="G56" s="36"/>
      <c r="H56" s="36"/>
      <c r="I56" s="36"/>
      <c r="J56" s="36"/>
      <c r="K56" s="33"/>
      <c r="L56" s="140"/>
      <c r="M56" s="140"/>
      <c r="N56" s="140"/>
      <c r="O56" s="140"/>
    </row>
    <row r="57" spans="1:15" ht="36" customHeight="1" x14ac:dyDescent="0.25">
      <c r="A57" s="217" t="s">
        <v>58</v>
      </c>
      <c r="B57" s="217">
        <v>2023</v>
      </c>
      <c r="C57" s="33"/>
      <c r="D57" s="32" t="s">
        <v>88</v>
      </c>
      <c r="E57" s="36"/>
      <c r="F57" s="36"/>
      <c r="G57" s="36"/>
      <c r="H57" s="33"/>
      <c r="I57" s="33"/>
      <c r="J57" s="33"/>
      <c r="K57" s="33"/>
      <c r="L57" s="140"/>
      <c r="M57" s="140"/>
      <c r="N57" s="140"/>
      <c r="O57" s="140"/>
    </row>
    <row r="58" spans="1:15" ht="36" customHeight="1" x14ac:dyDescent="0.25"/>
  </sheetData>
  <mergeCells count="8">
    <mergeCell ref="A55:B55"/>
    <mergeCell ref="A56:B56"/>
    <mergeCell ref="A57:B57"/>
    <mergeCell ref="A1:O1"/>
    <mergeCell ref="A51:D51"/>
    <mergeCell ref="A52:B52"/>
    <mergeCell ref="A53:B53"/>
    <mergeCell ref="A54:D5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69fc0a-bb9b-490e-90c3-c2d1f13d8cbe">
      <UserInfo>
        <DisplayName/>
        <AccountId xsi:nil="true"/>
        <AccountType/>
      </UserInfo>
    </SharedWithUsers>
    <lcf76f155ced4ddcb4097134ff3c332f xmlns="9c272bc7-1263-4f96-94a3-f710d87d227e">
      <Terms xmlns="http://schemas.microsoft.com/office/infopath/2007/PartnerControls"/>
    </lcf76f155ced4ddcb4097134ff3c332f>
    <TaxCatchAll xmlns="9869fc0a-bb9b-490e-90c3-c2d1f13d8c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762B0F40C11B4C87CE7EAFB64A35D4" ma:contentTypeVersion="15" ma:contentTypeDescription="Vytvoří nový dokument" ma:contentTypeScope="" ma:versionID="d7812c7e1c81ddfb9ca39332d4bfcfda">
  <xsd:schema xmlns:xsd="http://www.w3.org/2001/XMLSchema" xmlns:xs="http://www.w3.org/2001/XMLSchema" xmlns:p="http://schemas.microsoft.com/office/2006/metadata/properties" xmlns:ns2="9c272bc7-1263-4f96-94a3-f710d87d227e" xmlns:ns3="9869fc0a-bb9b-490e-90c3-c2d1f13d8cbe" targetNamespace="http://schemas.microsoft.com/office/2006/metadata/properties" ma:root="true" ma:fieldsID="5a7eba21a2c0e6b7981b023434fd74f0" ns2:_="" ns3:_="">
    <xsd:import namespace="9c272bc7-1263-4f96-94a3-f710d87d227e"/>
    <xsd:import namespace="9869fc0a-bb9b-490e-90c3-c2d1f13d8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72bc7-1263-4f96-94a3-f710d87d2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f3de35f-2d16-4a52-894d-799fe225c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9fc0a-bb9b-490e-90c3-c2d1f13d8c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e0ccd7-96f3-42b3-91fb-54681a6f3fc1}" ma:internalName="TaxCatchAll" ma:showField="CatchAllData" ma:web="9869fc0a-bb9b-490e-90c3-c2d1f13d8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D2753-6FBE-4D8D-921D-5BC5A2F06ED5}">
  <ds:schemaRefs>
    <ds:schemaRef ds:uri="http://schemas.microsoft.com/office/2006/metadata/properties"/>
    <ds:schemaRef ds:uri="http://schemas.microsoft.com/office/infopath/2007/PartnerControls"/>
    <ds:schemaRef ds:uri="9869fc0a-bb9b-490e-90c3-c2d1f13d8cbe"/>
    <ds:schemaRef ds:uri="9c272bc7-1263-4f96-94a3-f710d87d227e"/>
  </ds:schemaRefs>
</ds:datastoreItem>
</file>

<file path=customXml/itemProps2.xml><?xml version="1.0" encoding="utf-8"?>
<ds:datastoreItem xmlns:ds="http://schemas.openxmlformats.org/officeDocument/2006/customXml" ds:itemID="{2CE27495-6B98-42EA-B9A7-C79BF686D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C4E4E-2436-4CDB-B6E7-8B4980C5F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72bc7-1263-4f96-94a3-f710d87d227e"/>
    <ds:schemaRef ds:uri="9869fc0a-bb9b-490e-90c3-c2d1f13d8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Info</vt:lpstr>
      <vt:lpstr>Výsledek dle ESRS</vt:lpstr>
      <vt:lpstr>01_ELEKTŘINA</vt:lpstr>
      <vt:lpstr>02_PLYN</vt:lpstr>
      <vt:lpstr>03_POHONNÉ HMOTY</vt:lpstr>
      <vt:lpstr>05_KLIMATIZACE</vt:lpstr>
      <vt:lpstr>06_Servisní kapaliny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Šlachtová</dc:creator>
  <cp:keywords/>
  <dc:description/>
  <cp:lastModifiedBy>Erika Šlachtová</cp:lastModifiedBy>
  <cp:revision/>
  <dcterms:created xsi:type="dcterms:W3CDTF">2025-01-27T15:26:39Z</dcterms:created>
  <dcterms:modified xsi:type="dcterms:W3CDTF">2025-11-12T15:59:45Z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0x01010080762B0F40C11B4C87CE7EAFB64A35D4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