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Semináře 2026/Změny ohlašování, ISPOP 2026/Hlášení/IRZ hlášení/"/>
    </mc:Choice>
  </mc:AlternateContent>
  <xr:revisionPtr revIDLastSave="22" documentId="8_{1D17F566-38BA-492D-9D5B-2496A47658CD}" xr6:coauthVersionLast="47" xr6:coauthVersionMax="47" xr10:uidLastSave="{2EDEC451-F824-4C27-8DF4-2EE951362530}"/>
  <bookViews>
    <workbookView xWindow="-110" yWindow="-110" windowWidth="38620" windowHeight="2110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30" i="1" s="1"/>
  <c r="C25" i="1"/>
  <c r="B31" i="1" s="1"/>
  <c r="C22" i="1"/>
  <c r="B29" i="1" s="1"/>
</calcChain>
</file>

<file path=xl/sharedStrings.xml><?xml version="1.0" encoding="utf-8"?>
<sst xmlns="http://schemas.openxmlformats.org/spreadsheetml/2006/main" count="47" uniqueCount="30">
  <si>
    <t>Podklad pro výpočet přenosů znečišťujících látek pro hlášení do IRZ</t>
  </si>
  <si>
    <t>za rok</t>
  </si>
  <si>
    <t>nebezpečné odpady:</t>
  </si>
  <si>
    <t>Produkce odpadů - přenos odpadů mimo provozovnu:</t>
  </si>
  <si>
    <t>Přenos látek v odpadech:</t>
  </si>
  <si>
    <t>odpad:</t>
  </si>
  <si>
    <t>Ni</t>
  </si>
  <si>
    <t>kg</t>
  </si>
  <si>
    <t>z toho</t>
  </si>
  <si>
    <t>t</t>
  </si>
  <si>
    <t>Zpracoval:</t>
  </si>
  <si>
    <t>Z. Fildán</t>
  </si>
  <si>
    <t>ENVI GROUP s.r.o.</t>
  </si>
  <si>
    <t>Mosaz</t>
  </si>
  <si>
    <t>Měď</t>
  </si>
  <si>
    <t>Cu</t>
  </si>
  <si>
    <t>Zn</t>
  </si>
  <si>
    <t>Pb</t>
  </si>
  <si>
    <t>Celkové přenosy v odpadech:</t>
  </si>
  <si>
    <t>limit IRZ</t>
  </si>
  <si>
    <t>konec hlášení</t>
  </si>
  <si>
    <t>předáno</t>
  </si>
  <si>
    <t>EKO-SEPAR</t>
  </si>
  <si>
    <t>FCC</t>
  </si>
  <si>
    <t>různé NO</t>
  </si>
  <si>
    <t>export SRN</t>
  </si>
  <si>
    <t>ABC s.r.o.</t>
  </si>
  <si>
    <t>A00 &gt; AN3</t>
  </si>
  <si>
    <t>export DE</t>
  </si>
  <si>
    <t>mosaz Ms63 složení: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</si>
</sst>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2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0" borderId="6" xfId="0" applyFont="1" applyBorder="1"/>
    <xf numFmtId="14" fontId="0" fillId="0" borderId="0" xfId="0" applyNumberFormat="1"/>
    <xf numFmtId="0" fontId="5" fillId="0" borderId="4" xfId="0" applyFont="1" applyBorder="1"/>
    <xf numFmtId="0" fontId="8" fillId="0" borderId="0" xfId="0" applyFont="1"/>
    <xf numFmtId="0" fontId="0" fillId="0" borderId="6" xfId="0" applyBorder="1"/>
    <xf numFmtId="0" fontId="0" fillId="0" borderId="4" xfId="0" applyBorder="1" applyAlignment="1">
      <alignment horizontal="right"/>
    </xf>
    <xf numFmtId="164" fontId="7" fillId="0" borderId="0" xfId="1" applyNumberFormat="1" applyFont="1" applyFill="1" applyBorder="1"/>
    <xf numFmtId="165" fontId="0" fillId="0" borderId="0" xfId="0" applyNumberFormat="1"/>
    <xf numFmtId="0" fontId="0" fillId="0" borderId="11" xfId="0" applyBorder="1"/>
    <xf numFmtId="0" fontId="0" fillId="0" borderId="12" xfId="0" applyBorder="1"/>
    <xf numFmtId="0" fontId="0" fillId="0" borderId="13" xfId="0" applyBorder="1"/>
    <xf numFmtId="165" fontId="0" fillId="0" borderId="10" xfId="0" applyNumberFormat="1" applyBorder="1"/>
    <xf numFmtId="0" fontId="8" fillId="0" borderId="10" xfId="0" applyFont="1" applyBorder="1"/>
    <xf numFmtId="164" fontId="7" fillId="0" borderId="10" xfId="1" applyNumberFormat="1" applyFont="1" applyFill="1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8" fillId="2" borderId="0" xfId="0" applyFont="1" applyFill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6" xfId="0" applyFont="1" applyBorder="1"/>
    <xf numFmtId="0" fontId="9" fillId="0" borderId="1" xfId="0" applyFont="1" applyBorder="1"/>
    <xf numFmtId="165" fontId="10" fillId="3" borderId="0" xfId="0" applyNumberFormat="1" applyFont="1" applyFill="1"/>
    <xf numFmtId="0" fontId="0" fillId="3" borderId="0" xfId="0" applyFill="1"/>
    <xf numFmtId="0" fontId="8" fillId="3" borderId="0" xfId="0" applyFont="1" applyFill="1"/>
    <xf numFmtId="164" fontId="7" fillId="3" borderId="0" xfId="1" applyNumberFormat="1" applyFont="1" applyFill="1" applyBorder="1"/>
    <xf numFmtId="0" fontId="0" fillId="4" borderId="15" xfId="0" applyFill="1" applyBorder="1"/>
    <xf numFmtId="0" fontId="0" fillId="4" borderId="11" xfId="0" applyFill="1" applyBorder="1"/>
    <xf numFmtId="0" fontId="0" fillId="0" borderId="7" xfId="0" applyBorder="1" applyAlignment="1">
      <alignment horizontal="right"/>
    </xf>
    <xf numFmtId="0" fontId="0" fillId="4" borderId="16" xfId="0" applyFill="1" applyBorder="1"/>
    <xf numFmtId="0" fontId="0" fillId="0" borderId="0" xfId="0" applyAlignment="1">
      <alignment horizontal="right"/>
    </xf>
    <xf numFmtId="0" fontId="0" fillId="4" borderId="0" xfId="0" applyFill="1" applyAlignment="1">
      <alignment horizontal="left"/>
    </xf>
    <xf numFmtId="166" fontId="0" fillId="4" borderId="0" xfId="0" applyNumberFormat="1" applyFill="1"/>
    <xf numFmtId="165" fontId="9" fillId="0" borderId="0" xfId="0" applyNumberFormat="1" applyFont="1"/>
    <xf numFmtId="165" fontId="9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0" fontId="11" fillId="5" borderId="2" xfId="0" applyFont="1" applyFill="1" applyBorder="1" applyAlignment="1">
      <alignment vertical="center"/>
    </xf>
    <xf numFmtId="0" fontId="0" fillId="4" borderId="16" xfId="0" applyFill="1" applyBorder="1" applyAlignment="1">
      <alignment horizontal="right"/>
    </xf>
  </cellXfs>
  <cellStyles count="2">
    <cellStyle name="Normální" xfId="0" builtinId="0"/>
    <cellStyle name="Procenta" xfId="1" builtinId="5"/>
  </cellStyles>
  <dxfs count="2">
    <dxf>
      <fill>
        <patternFill>
          <bgColor rgb="FFFF0000"/>
        </patternFill>
      </fill>
    </dxf>
    <dxf>
      <fill>
        <patternFill>
          <bgColor rgb="FF00FF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187158</xdr:colOff>
      <xdr:row>20</xdr:row>
      <xdr:rowOff>73526</xdr:rowOff>
    </xdr:from>
    <xdr:to>
      <xdr:col>4</xdr:col>
      <xdr:colOff>534737</xdr:colOff>
      <xdr:row>20</xdr:row>
      <xdr:rowOff>143711</xdr:rowOff>
    </xdr:to>
    <xdr:sp macro="" textlink="">
      <xdr:nvSpPr>
        <xdr:cNvPr id="2" name="Šipka: doprava 1">
          <a:extLst>
            <a:ext uri="{FF2B5EF4-FFF2-40B4-BE49-F238E27FC236}">
              <a16:creationId xmlns:a16="http://schemas.microsoft.com/office/drawing/2014/main" id="{E5872110-77B9-D374-2879-8736C6D0721A}"/>
            </a:ext>
          </a:extLst>
        </xdr:cNvPr>
        <xdr:cNvSpPr/>
      </xdr:nvSpPr>
      <xdr:spPr>
        <a:xfrm>
          <a:off x="3248526" y="4003842"/>
          <a:ext cx="347579" cy="70185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zoomScale="190" zoomScaleNormal="190" workbookViewId="0">
      <selection activeCell="A35" sqref="A35"/>
    </sheetView>
  </sheetViews>
  <sheetFormatPr defaultRowHeight="14.5" x14ac:dyDescent="0.35"/>
  <cols>
    <col min="1" max="1" width="11" customWidth="1"/>
    <col min="2" max="2" width="11.36328125" customWidth="1"/>
    <col min="3" max="3" width="12.7265625" customWidth="1"/>
    <col min="6" max="6" width="10.26953125" customWidth="1"/>
    <col min="7" max="7" width="11.54296875" customWidth="1"/>
    <col min="8" max="8" width="10.7265625" customWidth="1"/>
    <col min="9" max="9" width="4" customWidth="1"/>
  </cols>
  <sheetData>
    <row r="1" spans="1:9" x14ac:dyDescent="0.35">
      <c r="A1" t="s">
        <v>26</v>
      </c>
    </row>
    <row r="3" spans="1:9" x14ac:dyDescent="0.35">
      <c r="A3" s="50" t="s">
        <v>0</v>
      </c>
      <c r="B3" s="50"/>
      <c r="C3" s="50"/>
      <c r="D3" s="50"/>
      <c r="E3" s="50"/>
      <c r="F3" s="50"/>
      <c r="G3" s="50"/>
      <c r="H3" s="50"/>
      <c r="I3" s="50"/>
    </row>
    <row r="4" spans="1:9" x14ac:dyDescent="0.35">
      <c r="A4" s="50"/>
      <c r="B4" s="50"/>
      <c r="C4" s="50"/>
      <c r="D4" s="50"/>
      <c r="E4" s="50"/>
      <c r="F4" s="50"/>
      <c r="G4" s="50"/>
      <c r="H4" s="50"/>
      <c r="I4" s="50"/>
    </row>
    <row r="5" spans="1:9" x14ac:dyDescent="0.35">
      <c r="A5" s="50"/>
      <c r="B5" s="50"/>
      <c r="C5" s="50"/>
      <c r="D5" s="50"/>
      <c r="E5" s="50"/>
      <c r="F5" s="50"/>
      <c r="G5" s="50"/>
      <c r="H5" s="50"/>
      <c r="I5" s="50"/>
    </row>
    <row r="6" spans="1:9" x14ac:dyDescent="0.35">
      <c r="A6" s="50"/>
      <c r="B6" s="50"/>
      <c r="C6" s="50"/>
      <c r="D6" s="50"/>
      <c r="E6" s="50"/>
      <c r="F6" s="50"/>
      <c r="G6" s="50"/>
      <c r="H6" s="50"/>
      <c r="I6" s="50"/>
    </row>
    <row r="8" spans="1:9" ht="21" x14ac:dyDescent="0.5">
      <c r="D8" s="1" t="s">
        <v>1</v>
      </c>
      <c r="E8" s="2">
        <v>2025</v>
      </c>
    </row>
    <row r="10" spans="1:9" ht="15" thickBot="1" x14ac:dyDescent="0.4"/>
    <row r="11" spans="1:9" ht="18.5" x14ac:dyDescent="0.45">
      <c r="A11" s="3" t="s">
        <v>3</v>
      </c>
      <c r="B11" s="4"/>
      <c r="C11" s="4"/>
      <c r="D11" s="4"/>
      <c r="E11" s="4"/>
      <c r="F11" s="4"/>
      <c r="G11" s="51" t="s">
        <v>27</v>
      </c>
      <c r="H11" s="4"/>
      <c r="I11" s="5"/>
    </row>
    <row r="12" spans="1:9" x14ac:dyDescent="0.35">
      <c r="A12" s="6" t="s">
        <v>2</v>
      </c>
      <c r="I12" s="7"/>
    </row>
    <row r="13" spans="1:9" x14ac:dyDescent="0.35">
      <c r="A13" s="6" t="s">
        <v>24</v>
      </c>
      <c r="B13" s="47">
        <v>120.1</v>
      </c>
      <c r="C13" t="s">
        <v>9</v>
      </c>
      <c r="E13" s="45" t="s">
        <v>21</v>
      </c>
      <c r="F13" s="46">
        <v>45809712</v>
      </c>
      <c r="G13" t="s">
        <v>23</v>
      </c>
      <c r="I13" s="7"/>
    </row>
    <row r="14" spans="1:9" ht="15" thickBot="1" x14ac:dyDescent="0.4">
      <c r="A14" s="13"/>
      <c r="B14" s="8"/>
      <c r="C14" s="8"/>
      <c r="D14" s="43"/>
      <c r="E14" s="9"/>
      <c r="F14" s="9"/>
      <c r="G14" s="9"/>
      <c r="H14" s="9"/>
      <c r="I14" s="10"/>
    </row>
    <row r="15" spans="1:9" ht="15" thickBot="1" x14ac:dyDescent="0.4"/>
    <row r="16" spans="1:9" ht="18.5" x14ac:dyDescent="0.45">
      <c r="A16" s="3" t="s">
        <v>4</v>
      </c>
      <c r="B16" s="4"/>
      <c r="C16" s="4"/>
      <c r="D16" s="4"/>
      <c r="E16" s="4"/>
      <c r="F16" s="4"/>
      <c r="G16" s="4"/>
      <c r="H16" s="4"/>
      <c r="I16" s="5"/>
    </row>
    <row r="17" spans="1:9" ht="18.5" x14ac:dyDescent="0.45">
      <c r="A17" s="15"/>
      <c r="I17" s="7"/>
    </row>
    <row r="18" spans="1:9" x14ac:dyDescent="0.35">
      <c r="A18" s="29" t="s">
        <v>5</v>
      </c>
      <c r="B18" s="28">
        <v>12010301</v>
      </c>
      <c r="C18" s="28" t="s">
        <v>14</v>
      </c>
      <c r="D18" s="41">
        <v>1200</v>
      </c>
      <c r="E18" s="28" t="s">
        <v>7</v>
      </c>
      <c r="F18" s="28" t="s">
        <v>21</v>
      </c>
      <c r="G18" s="44">
        <v>47714760</v>
      </c>
      <c r="H18" t="s">
        <v>22</v>
      </c>
      <c r="I18" s="7"/>
    </row>
    <row r="19" spans="1:9" x14ac:dyDescent="0.35">
      <c r="A19" s="29" t="s">
        <v>5</v>
      </c>
      <c r="B19" s="28">
        <v>12010301</v>
      </c>
      <c r="C19" s="28" t="s">
        <v>14</v>
      </c>
      <c r="D19" s="41">
        <v>2500</v>
      </c>
      <c r="E19" s="28" t="s">
        <v>7</v>
      </c>
      <c r="F19" s="28" t="s">
        <v>21</v>
      </c>
      <c r="G19" s="52" t="s">
        <v>28</v>
      </c>
      <c r="H19" t="s">
        <v>25</v>
      </c>
      <c r="I19" s="7"/>
    </row>
    <row r="20" spans="1:9" x14ac:dyDescent="0.35">
      <c r="A20" s="6"/>
      <c r="C20" s="16"/>
      <c r="D20" s="16"/>
      <c r="E20" s="16"/>
      <c r="I20" s="7"/>
    </row>
    <row r="21" spans="1:9" x14ac:dyDescent="0.35">
      <c r="A21" s="30" t="s">
        <v>5</v>
      </c>
      <c r="B21" s="21">
        <v>12010301</v>
      </c>
      <c r="C21" s="21" t="s">
        <v>13</v>
      </c>
      <c r="D21" s="42">
        <v>1500</v>
      </c>
      <c r="E21" s="21" t="s">
        <v>7</v>
      </c>
      <c r="F21" s="21" t="s">
        <v>29</v>
      </c>
      <c r="G21" s="22"/>
      <c r="I21" s="7"/>
    </row>
    <row r="22" spans="1:9" x14ac:dyDescent="0.35">
      <c r="A22" s="18" t="s">
        <v>8</v>
      </c>
      <c r="B22" t="s">
        <v>15</v>
      </c>
      <c r="C22" s="20">
        <f>D$21*F22</f>
        <v>945</v>
      </c>
      <c r="D22" t="s">
        <v>7</v>
      </c>
      <c r="E22" s="16"/>
      <c r="F22" s="19">
        <v>0.63</v>
      </c>
      <c r="G22" s="23"/>
      <c r="I22" s="7"/>
    </row>
    <row r="23" spans="1:9" x14ac:dyDescent="0.35">
      <c r="A23" s="6"/>
      <c r="B23" t="s">
        <v>16</v>
      </c>
      <c r="C23" s="20">
        <f t="shared" ref="C23:C25" si="0">D$21*F23</f>
        <v>544.05000000000007</v>
      </c>
      <c r="D23" t="s">
        <v>7</v>
      </c>
      <c r="E23" s="16"/>
      <c r="F23" s="19">
        <v>0.36270000000000002</v>
      </c>
      <c r="G23" s="23"/>
      <c r="I23" s="7"/>
    </row>
    <row r="24" spans="1:9" x14ac:dyDescent="0.35">
      <c r="A24" s="6"/>
      <c r="B24" s="38" t="s">
        <v>6</v>
      </c>
      <c r="C24" s="37" t="s">
        <v>20</v>
      </c>
      <c r="D24" s="38" t="s">
        <v>7</v>
      </c>
      <c r="E24" s="39"/>
      <c r="F24" s="40">
        <v>3.0000000000000001E-3</v>
      </c>
      <c r="G24" s="23"/>
      <c r="I24" s="7"/>
    </row>
    <row r="25" spans="1:9" x14ac:dyDescent="0.35">
      <c r="A25" s="11"/>
      <c r="B25" s="12" t="s">
        <v>17</v>
      </c>
      <c r="C25" s="24">
        <f t="shared" si="0"/>
        <v>1.5</v>
      </c>
      <c r="D25" s="12" t="s">
        <v>7</v>
      </c>
      <c r="E25" s="25"/>
      <c r="F25" s="26">
        <v>1E-3</v>
      </c>
      <c r="G25" s="27"/>
      <c r="I25" s="7"/>
    </row>
    <row r="26" spans="1:9" x14ac:dyDescent="0.35">
      <c r="A26" s="6"/>
      <c r="C26" s="16"/>
      <c r="D26" s="16"/>
      <c r="E26" s="16"/>
      <c r="F26" s="16"/>
      <c r="I26" s="7"/>
    </row>
    <row r="27" spans="1:9" ht="15" thickBot="1" x14ac:dyDescent="0.4">
      <c r="A27" s="6"/>
      <c r="I27" s="7"/>
    </row>
    <row r="28" spans="1:9" ht="18.5" x14ac:dyDescent="0.45">
      <c r="A28" s="36" t="s">
        <v>18</v>
      </c>
      <c r="B28" s="4"/>
      <c r="C28" s="5"/>
      <c r="D28" s="31" t="s">
        <v>19</v>
      </c>
      <c r="I28" s="7"/>
    </row>
    <row r="29" spans="1:9" ht="18.5" x14ac:dyDescent="0.45">
      <c r="A29" s="34" t="s">
        <v>15</v>
      </c>
      <c r="B29" s="48">
        <f>D18+C22+D19</f>
        <v>4645</v>
      </c>
      <c r="C29" s="32" t="s">
        <v>7</v>
      </c>
      <c r="D29" s="31">
        <v>500</v>
      </c>
      <c r="I29" s="7"/>
    </row>
    <row r="30" spans="1:9" ht="18.5" x14ac:dyDescent="0.45">
      <c r="A30" s="34" t="s">
        <v>16</v>
      </c>
      <c r="B30" s="48">
        <f>C23</f>
        <v>544.05000000000007</v>
      </c>
      <c r="C30" s="32" t="s">
        <v>7</v>
      </c>
      <c r="D30" s="31">
        <v>1000</v>
      </c>
      <c r="I30" s="7"/>
    </row>
    <row r="31" spans="1:9" ht="19" thickBot="1" x14ac:dyDescent="0.5">
      <c r="A31" s="35" t="s">
        <v>17</v>
      </c>
      <c r="B31" s="49">
        <f>C25</f>
        <v>1.5</v>
      </c>
      <c r="C31" s="33" t="s">
        <v>7</v>
      </c>
      <c r="D31" s="31">
        <v>50</v>
      </c>
      <c r="I31" s="7"/>
    </row>
    <row r="32" spans="1:9" ht="15" thickBot="1" x14ac:dyDescent="0.4">
      <c r="A32" s="17"/>
      <c r="B32" s="9"/>
      <c r="C32" s="9"/>
      <c r="D32" s="9"/>
      <c r="E32" s="9"/>
      <c r="F32" s="9"/>
      <c r="G32" s="9"/>
      <c r="H32" s="9"/>
      <c r="I32" s="10"/>
    </row>
    <row r="35" spans="1:2" x14ac:dyDescent="0.35">
      <c r="A35" s="14">
        <v>45733</v>
      </c>
    </row>
    <row r="39" spans="1:2" x14ac:dyDescent="0.35">
      <c r="A39" t="s">
        <v>10</v>
      </c>
      <c r="B39" t="s">
        <v>11</v>
      </c>
    </row>
    <row r="40" spans="1:2" x14ac:dyDescent="0.35">
      <c r="B40" t="s">
        <v>12</v>
      </c>
    </row>
  </sheetData>
  <mergeCells count="1">
    <mergeCell ref="A3:I6"/>
  </mergeCells>
  <phoneticPr fontId="6" type="noConversion"/>
  <conditionalFormatting sqref="B29:B31">
    <cfRule type="cellIs" dxfId="1" priority="1" stopIfTrue="1" operator="lessThan">
      <formula>$D$30</formula>
    </cfRule>
    <cfRule type="cellIs" dxfId="0" priority="2" stopIfTrue="1" operator="greaterThanOrEqual">
      <formula>$D$30</formula>
    </cfRule>
  </conditionalFormatting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6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honeticPr fontId="6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Zdeněk Fildán</dc:creator>
  <cp:lastModifiedBy>Zdeněk Fildán</cp:lastModifiedBy>
  <cp:lastPrinted>2010-03-22T12:12:43Z</cp:lastPrinted>
  <dcterms:created xsi:type="dcterms:W3CDTF">2010-03-22T12:05:19Z</dcterms:created>
  <dcterms:modified xsi:type="dcterms:W3CDTF">2026-01-15T11:47:49Z</dcterms:modified>
</cp:coreProperties>
</file>